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C:\Users\owner\Desktop\"/>
    </mc:Choice>
  </mc:AlternateContent>
  <xr:revisionPtr revIDLastSave="0" documentId="13_ncr:1_{B3CAD4D6-9DAA-4C84-B515-9C92FFF79ECF}" xr6:coauthVersionLast="47" xr6:coauthVersionMax="47" xr10:uidLastSave="{00000000-0000-0000-0000-000000000000}"/>
  <bookViews>
    <workbookView xWindow="-120" yWindow="-120" windowWidth="20730" windowHeight="11040" activeTab="1" xr2:uid="{F3647DC3-BC04-45B6-B4D1-D2BF0AFDDFE2}"/>
  </bookViews>
  <sheets>
    <sheet name="注意事項" sheetId="16" r:id="rId1"/>
    <sheet name="様式１" sheetId="1" r:id="rId2"/>
    <sheet name="様式１-2" sheetId="12" r:id="rId3"/>
    <sheet name="様式２" sheetId="2" r:id="rId4"/>
    <sheet name="様式３" sheetId="3" r:id="rId5"/>
    <sheet name="様式４" sheetId="5" r:id="rId6"/>
    <sheet name="様式5" sheetId="13" r:id="rId7"/>
    <sheet name="様式6" sheetId="11" r:id="rId8"/>
  </sheets>
  <definedNames>
    <definedName name="_xlnm._FilterDatabase" localSheetId="3" hidden="1">様式２!$B$3:$H$32</definedName>
    <definedName name="_xlnm.Print_Area" localSheetId="1">様式１!$A$1:$M$32</definedName>
    <definedName name="_xlnm.Print_Area" localSheetId="2">'様式１-2'!$A$1:$K$34</definedName>
    <definedName name="_xlnm.Print_Area" localSheetId="3">様式２!$A$1:$I$32</definedName>
    <definedName name="_xlnm.Print_Area" localSheetId="5">様式４!$A$1:$V$38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7" i="13" l="1"/>
  <c r="K5" i="13"/>
  <c r="G5" i="11"/>
  <c r="T5" i="5"/>
  <c r="H5" i="3"/>
  <c r="G5" i="2"/>
  <c r="G6" i="12"/>
  <c r="D10" i="1"/>
  <c r="F56" i="5"/>
  <c r="F55" i="5"/>
  <c r="F54" i="5"/>
  <c r="F53" i="5"/>
  <c r="F52" i="5"/>
  <c r="F51" i="5"/>
  <c r="D57" i="5"/>
  <c r="D56" i="5"/>
  <c r="D55" i="5"/>
  <c r="D54" i="5"/>
  <c r="D53" i="5"/>
  <c r="D52" i="5"/>
  <c r="D51" i="5"/>
  <c r="D50" i="5"/>
  <c r="U22" i="5" l="1"/>
  <c r="D12" i="13"/>
  <c r="D10" i="3"/>
  <c r="H21" i="5"/>
  <c r="K33" i="5"/>
  <c r="K31" i="5"/>
  <c r="K29" i="5"/>
  <c r="K27" i="5"/>
  <c r="K25" i="5"/>
  <c r="K23" i="5"/>
  <c r="H35" i="5"/>
  <c r="C33" i="5"/>
  <c r="C31" i="5"/>
  <c r="C29" i="5"/>
  <c r="C27" i="5"/>
  <c r="C25" i="5"/>
  <c r="C23" i="5"/>
  <c r="E17" i="5"/>
  <c r="U1" i="5"/>
  <c r="E3" i="3" l="1"/>
  <c r="D4" i="11"/>
  <c r="D3" i="13"/>
  <c r="C3" i="2"/>
  <c r="K14" i="2"/>
  <c r="D31" i="13"/>
  <c r="D29" i="3"/>
  <c r="D37" i="13" l="1"/>
  <c r="D11" i="13"/>
  <c r="D16" i="13" s="1"/>
  <c r="D39" i="13" s="1"/>
  <c r="S36" i="5"/>
  <c r="T36" i="5"/>
  <c r="U20" i="5"/>
  <c r="U24" i="5"/>
  <c r="U26" i="5"/>
  <c r="U28" i="5"/>
  <c r="U30" i="5"/>
  <c r="U32" i="5"/>
  <c r="U34" i="5"/>
  <c r="U36" i="5"/>
  <c r="D35" i="3"/>
  <c r="D9" i="3" l="1"/>
  <c r="G17" i="1" s="1"/>
  <c r="D14"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浅見　和志</author>
  </authors>
  <commentList>
    <comment ref="G17" authorId="0" shapeId="0" xr:uid="{A9349EC2-FB1E-45BF-B168-027C5BE535BE}">
      <text>
        <r>
          <rPr>
            <sz val="11"/>
            <color indexed="81"/>
            <rFont val="MS P ゴシック"/>
            <family val="3"/>
            <charset val="128"/>
          </rPr>
          <t>シート「様式３」を入力すると自動表示</t>
        </r>
      </text>
    </comment>
    <comment ref="F29" authorId="0" shapeId="0" xr:uid="{6385A705-9B4B-488C-8E33-FC13D4C8C8D8}">
      <text>
        <r>
          <rPr>
            <sz val="9"/>
            <color indexed="81"/>
            <rFont val="MS P ゴシック"/>
            <family val="3"/>
            <charset val="128"/>
          </rPr>
          <t xml:space="preserve">右にある図形の円で加工
</t>
        </r>
      </text>
    </comment>
    <comment ref="O29" authorId="0" shapeId="0" xr:uid="{D029A50B-3F86-460E-BC96-C518748FF18F}">
      <text>
        <r>
          <rPr>
            <b/>
            <sz val="12"/>
            <color indexed="81"/>
            <rFont val="MS P ゴシック"/>
            <family val="3"/>
            <charset val="128"/>
          </rPr>
          <t xml:space="preserve">左側の「預金種目」の欄に○を付けてください。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浅見　和志</author>
  </authors>
  <commentList>
    <comment ref="H20" authorId="0" shapeId="0" xr:uid="{9C0AA1A4-9E4A-43D1-A51E-4B670C9B4CAA}">
      <text>
        <r>
          <rPr>
            <sz val="9"/>
            <color indexed="81"/>
            <rFont val="MS P ゴシック"/>
            <family val="3"/>
            <charset val="128"/>
          </rPr>
          <t xml:space="preserve">
</t>
        </r>
        <r>
          <rPr>
            <b/>
            <sz val="12"/>
            <color indexed="81"/>
            <rFont val="MS P ゴシック"/>
            <family val="3"/>
            <charset val="128"/>
          </rPr>
          <t>該当のセルにプルダウン選択</t>
        </r>
      </text>
    </comment>
  </commentList>
</comments>
</file>

<file path=xl/sharedStrings.xml><?xml version="1.0" encoding="utf-8"?>
<sst xmlns="http://schemas.openxmlformats.org/spreadsheetml/2006/main" count="316" uniqueCount="209">
  <si>
    <t>月</t>
    <rPh sb="0" eb="1">
      <t>ツキ</t>
    </rPh>
    <phoneticPr fontId="1"/>
  </si>
  <si>
    <t>日</t>
    <rPh sb="0" eb="1">
      <t>ニチ</t>
    </rPh>
    <phoneticPr fontId="1"/>
  </si>
  <si>
    <t>単位老人クラブ名</t>
    <rPh sb="0" eb="4">
      <t>タンイロウジン</t>
    </rPh>
    <rPh sb="7" eb="8">
      <t>メイ</t>
    </rPh>
    <phoneticPr fontId="1"/>
  </si>
  <si>
    <t>　このことについて、下記のとおり補助金を交付してくださるよう関係書類を
添えて申請します。</t>
    <rPh sb="10" eb="12">
      <t>カキ</t>
    </rPh>
    <rPh sb="16" eb="19">
      <t>ホジョキン</t>
    </rPh>
    <rPh sb="20" eb="22">
      <t>コウフ</t>
    </rPh>
    <rPh sb="30" eb="32">
      <t>カンケイ</t>
    </rPh>
    <rPh sb="32" eb="34">
      <t>ショルイ</t>
    </rPh>
    <rPh sb="36" eb="37">
      <t>ソ</t>
    </rPh>
    <rPh sb="39" eb="41">
      <t>シンセイ</t>
    </rPh>
    <phoneticPr fontId="1"/>
  </si>
  <si>
    <t>会　長　名</t>
    <rPh sb="0" eb="1">
      <t>カイ</t>
    </rPh>
    <rPh sb="2" eb="3">
      <t>チョウ</t>
    </rPh>
    <rPh sb="4" eb="5">
      <t>メイ</t>
    </rPh>
    <phoneticPr fontId="1"/>
  </si>
  <si>
    <t>記</t>
    <rPh sb="0" eb="1">
      <t>キ</t>
    </rPh>
    <phoneticPr fontId="1"/>
  </si>
  <si>
    <t>金</t>
    <rPh sb="0" eb="1">
      <t>キン</t>
    </rPh>
    <phoneticPr fontId="1"/>
  </si>
  <si>
    <t>円</t>
    <rPh sb="0" eb="1">
      <t>エン</t>
    </rPh>
    <phoneticPr fontId="1"/>
  </si>
  <si>
    <t>別紙</t>
    <rPh sb="0" eb="2">
      <t>ベッシ</t>
    </rPh>
    <phoneticPr fontId="1"/>
  </si>
  <si>
    <t>１　補助金交付申請額</t>
    <rPh sb="2" eb="5">
      <t>ホジョキン</t>
    </rPh>
    <rPh sb="5" eb="7">
      <t>コウフ</t>
    </rPh>
    <rPh sb="7" eb="10">
      <t>シンセイガク</t>
    </rPh>
    <phoneticPr fontId="1"/>
  </si>
  <si>
    <t>２　補助事業の内容</t>
    <rPh sb="2" eb="4">
      <t>ホジョ</t>
    </rPh>
    <rPh sb="4" eb="6">
      <t>ジギョウ</t>
    </rPh>
    <rPh sb="7" eb="9">
      <t>ナイヨウ</t>
    </rPh>
    <phoneticPr fontId="1"/>
  </si>
  <si>
    <t>　様式２事業計画書兼補助単価積算表
　のとおり</t>
    <phoneticPr fontId="1"/>
  </si>
  <si>
    <t>３　補助金交付申請額の算定基礎</t>
    <rPh sb="2" eb="5">
      <t>ホジョキン</t>
    </rPh>
    <rPh sb="5" eb="7">
      <t>コウフ</t>
    </rPh>
    <rPh sb="7" eb="10">
      <t>シンセイガク</t>
    </rPh>
    <rPh sb="11" eb="13">
      <t>サンテイ</t>
    </rPh>
    <rPh sb="13" eb="15">
      <t>キソ</t>
    </rPh>
    <phoneticPr fontId="1"/>
  </si>
  <si>
    <t>　</t>
    <phoneticPr fontId="1"/>
  </si>
  <si>
    <t>４　振込先口座</t>
    <rPh sb="2" eb="5">
      <t>フリコミサキ</t>
    </rPh>
    <rPh sb="5" eb="7">
      <t>コウザ</t>
    </rPh>
    <phoneticPr fontId="1"/>
  </si>
  <si>
    <t>金融機関名</t>
    <rPh sb="0" eb="2">
      <t>キンユウ</t>
    </rPh>
    <rPh sb="2" eb="4">
      <t>キカン</t>
    </rPh>
    <rPh sb="4" eb="5">
      <t>メイ</t>
    </rPh>
    <phoneticPr fontId="1"/>
  </si>
  <si>
    <t>預金種目</t>
    <rPh sb="0" eb="2">
      <t>ヨキン</t>
    </rPh>
    <rPh sb="2" eb="4">
      <t>シュモク</t>
    </rPh>
    <phoneticPr fontId="1"/>
  </si>
  <si>
    <t>口座番号</t>
    <rPh sb="0" eb="2">
      <t>コウザ</t>
    </rPh>
    <rPh sb="2" eb="4">
      <t>バンゴウ</t>
    </rPh>
    <phoneticPr fontId="1"/>
  </si>
  <si>
    <t>口座名義</t>
    <rPh sb="0" eb="2">
      <t>コウザ</t>
    </rPh>
    <rPh sb="2" eb="4">
      <t>メイギ</t>
    </rPh>
    <phoneticPr fontId="1"/>
  </si>
  <si>
    <t>銀行</t>
    <rPh sb="0" eb="2">
      <t>ギンコウ</t>
    </rPh>
    <phoneticPr fontId="1"/>
  </si>
  <si>
    <t>信用金庫</t>
    <rPh sb="0" eb="2">
      <t>シンヨウ</t>
    </rPh>
    <rPh sb="2" eb="4">
      <t>キンコ</t>
    </rPh>
    <phoneticPr fontId="1"/>
  </si>
  <si>
    <t>ひまわり農業協同組合</t>
    <rPh sb="4" eb="6">
      <t>ノウギョウ</t>
    </rPh>
    <rPh sb="6" eb="8">
      <t>キョウドウ</t>
    </rPh>
    <rPh sb="8" eb="10">
      <t>クミアイ</t>
    </rPh>
    <phoneticPr fontId="1"/>
  </si>
  <si>
    <t>支店</t>
    <rPh sb="0" eb="2">
      <t>シテン</t>
    </rPh>
    <phoneticPr fontId="1"/>
  </si>
  <si>
    <t>１　普通</t>
    <rPh sb="2" eb="4">
      <t>フツウ</t>
    </rPh>
    <phoneticPr fontId="1"/>
  </si>
  <si>
    <t>２　当座</t>
    <rPh sb="2" eb="4">
      <t>トウザ</t>
    </rPh>
    <phoneticPr fontId="1"/>
  </si>
  <si>
    <t>フリガナ</t>
    <phoneticPr fontId="1"/>
  </si>
  <si>
    <t>（様式２）</t>
    <rPh sb="1" eb="3">
      <t>ヨウシキ</t>
    </rPh>
    <phoneticPr fontId="1"/>
  </si>
  <si>
    <t>補助単価区分</t>
    <rPh sb="0" eb="2">
      <t>ホジョ</t>
    </rPh>
    <rPh sb="2" eb="4">
      <t>タンカ</t>
    </rPh>
    <rPh sb="4" eb="6">
      <t>クブン</t>
    </rPh>
    <phoneticPr fontId="1"/>
  </si>
  <si>
    <t>内容</t>
    <rPh sb="0" eb="2">
      <t>ナイヨウ</t>
    </rPh>
    <phoneticPr fontId="1"/>
  </si>
  <si>
    <t>友愛活動（訪問）</t>
    <rPh sb="0" eb="2">
      <t>ユウアイ</t>
    </rPh>
    <rPh sb="2" eb="4">
      <t>カツドウ</t>
    </rPh>
    <rPh sb="5" eb="7">
      <t>ホウモン</t>
    </rPh>
    <phoneticPr fontId="1"/>
  </si>
  <si>
    <t xml:space="preserve">近隣の寝たきり、ひとり暮らし高齢者を訪問し、安否確認や話し相手などの活動
（※総会･親睦旅行･物故者慰霊などは、補助金の対象となりません。）
</t>
    <rPh sb="0" eb="2">
      <t>キンリン</t>
    </rPh>
    <rPh sb="3" eb="4">
      <t>ネ</t>
    </rPh>
    <rPh sb="11" eb="12">
      <t>グ</t>
    </rPh>
    <rPh sb="14" eb="17">
      <t>コウレイシャ</t>
    </rPh>
    <rPh sb="18" eb="20">
      <t>ホウモン</t>
    </rPh>
    <rPh sb="22" eb="24">
      <t>アンピ</t>
    </rPh>
    <rPh sb="24" eb="26">
      <t>カクニン</t>
    </rPh>
    <rPh sb="27" eb="28">
      <t>ハナ</t>
    </rPh>
    <rPh sb="29" eb="31">
      <t>アイテ</t>
    </rPh>
    <rPh sb="34" eb="36">
      <t>カツドウ</t>
    </rPh>
    <rPh sb="39" eb="41">
      <t>ソウカイ</t>
    </rPh>
    <rPh sb="42" eb="44">
      <t>シンボク</t>
    </rPh>
    <rPh sb="44" eb="46">
      <t>リョコウ</t>
    </rPh>
    <rPh sb="47" eb="50">
      <t>ブッコシャ</t>
    </rPh>
    <rPh sb="50" eb="52">
      <t>イレイ</t>
    </rPh>
    <rPh sb="56" eb="59">
      <t>ホジョキン</t>
    </rPh>
    <rPh sb="60" eb="62">
      <t>タイショウ</t>
    </rPh>
    <phoneticPr fontId="1"/>
  </si>
  <si>
    <t>生活支援活動</t>
    <phoneticPr fontId="1"/>
  </si>
  <si>
    <t>ひとり暮らし高齢者や高齢者のみの世帯等（クラブ会員以外を含む）にゴミ出しや家具の移動などの作業や家事支援を行うなど</t>
    <phoneticPr fontId="1"/>
  </si>
  <si>
    <t>清掃･奉仕・環境活動</t>
    <phoneticPr fontId="1"/>
  </si>
  <si>
    <t>公園等の草刈などの清掃奉仕、リサイクルの実施、歩道などの花壇の整備など</t>
    <phoneticPr fontId="1"/>
  </si>
  <si>
    <t>短歌、書道、詩吟、カラオケ、陶芸、手芸等の文化活動、交通・防犯講話</t>
    <phoneticPr fontId="1"/>
  </si>
  <si>
    <t>スポーツサークル活動</t>
    <phoneticPr fontId="1"/>
  </si>
  <si>
    <t>グラウンドゴルフ、ゲートボール、ペタンク、健康体操、歩こう会等のスポーツ活動</t>
    <phoneticPr fontId="1"/>
  </si>
  <si>
    <t>安全活動</t>
    <phoneticPr fontId="1"/>
  </si>
  <si>
    <t>交差点等での交通立ち番及び子どもの見守り活動、交通・防犯運動への参加、防災活動など</t>
    <phoneticPr fontId="1"/>
  </si>
  <si>
    <t>※補助単価（該当欄に○を付けてください）</t>
    <phoneticPr fontId="1"/>
  </si>
  <si>
    <t>上記活動該当件数</t>
    <phoneticPr fontId="1"/>
  </si>
  <si>
    <t>クラブ会員数</t>
    <phoneticPr fontId="1"/>
  </si>
  <si>
    <t>補助単価</t>
    <phoneticPr fontId="1"/>
  </si>
  <si>
    <t>６事業実施</t>
    <phoneticPr fontId="1"/>
  </si>
  <si>
    <t>８０名～１０９名</t>
    <phoneticPr fontId="1"/>
  </si>
  <si>
    <t>１１０名以上</t>
    <phoneticPr fontId="1"/>
  </si>
  <si>
    <t>５事業又は
４事業実施</t>
    <phoneticPr fontId="1"/>
  </si>
  <si>
    <t>３，０００円</t>
    <phoneticPr fontId="1"/>
  </si>
  <si>
    <t>２，７００円</t>
    <phoneticPr fontId="1"/>
  </si>
  <si>
    <t>４，４００円</t>
    <phoneticPr fontId="1"/>
  </si>
  <si>
    <t>５，１００円</t>
    <phoneticPr fontId="1"/>
  </si>
  <si>
    <t>※参考までに、事業計画として総会資料を添付してください。</t>
    <phoneticPr fontId="1"/>
  </si>
  <si>
    <t>文化・学習サークル
活動</t>
    <phoneticPr fontId="1"/>
  </si>
  <si>
    <t>単位老人クラブ名</t>
    <rPh sb="0" eb="2">
      <t>タンイ</t>
    </rPh>
    <rPh sb="2" eb="4">
      <t>ロウジン</t>
    </rPh>
    <rPh sb="7" eb="8">
      <t>メイ</t>
    </rPh>
    <phoneticPr fontId="1"/>
  </si>
  <si>
    <t>科目</t>
    <rPh sb="0" eb="2">
      <t>カモク</t>
    </rPh>
    <phoneticPr fontId="1"/>
  </si>
  <si>
    <t>４　その他収入</t>
    <rPh sb="4" eb="5">
      <t>タ</t>
    </rPh>
    <rPh sb="5" eb="7">
      <t>シュウニュウ</t>
    </rPh>
    <phoneticPr fontId="1"/>
  </si>
  <si>
    <t>前年度繰越金</t>
    <rPh sb="0" eb="3">
      <t>ゼンネンド</t>
    </rPh>
    <rPh sb="3" eb="5">
      <t>クリコシ</t>
    </rPh>
    <rPh sb="5" eb="6">
      <t>キン</t>
    </rPh>
    <phoneticPr fontId="1"/>
  </si>
  <si>
    <t>合計</t>
    <rPh sb="0" eb="2">
      <t>ゴウケイ</t>
    </rPh>
    <phoneticPr fontId="1"/>
  </si>
  <si>
    <t>予算額（円）</t>
    <rPh sb="0" eb="3">
      <t>ヨサンガク</t>
    </rPh>
    <rPh sb="4" eb="5">
      <t>エン</t>
    </rPh>
    <phoneticPr fontId="1"/>
  </si>
  <si>
    <t>説　　明</t>
    <rPh sb="0" eb="1">
      <t>セツ</t>
    </rPh>
    <rPh sb="3" eb="4">
      <t>アキラ</t>
    </rPh>
    <phoneticPr fontId="1"/>
  </si>
  <si>
    <t>補助単価</t>
    <rPh sb="0" eb="2">
      <t>ホジョ</t>
    </rPh>
    <rPh sb="2" eb="4">
      <t>タンカ</t>
    </rPh>
    <phoneticPr fontId="1"/>
  </si>
  <si>
    <t>円×１２か月（活動月数）</t>
    <rPh sb="5" eb="6">
      <t>ゲツ</t>
    </rPh>
    <rPh sb="7" eb="9">
      <t>カツドウ</t>
    </rPh>
    <rPh sb="9" eb="11">
      <t>ゲッスウ</t>
    </rPh>
    <phoneticPr fontId="1"/>
  </si>
  <si>
    <t>前年度からの繰越金</t>
    <rPh sb="0" eb="3">
      <t>ゼンネンド</t>
    </rPh>
    <rPh sb="6" eb="8">
      <t>クリコシ</t>
    </rPh>
    <rPh sb="8" eb="9">
      <t>キン</t>
    </rPh>
    <phoneticPr fontId="1"/>
  </si>
  <si>
    <t>三世代交流事業助成金</t>
    <rPh sb="0" eb="1">
      <t>サン</t>
    </rPh>
    <rPh sb="1" eb="3">
      <t>セダイ</t>
    </rPh>
    <rPh sb="3" eb="5">
      <t>コウリュウ</t>
    </rPh>
    <rPh sb="5" eb="7">
      <t>ジギョウ</t>
    </rPh>
    <rPh sb="7" eb="10">
      <t>ジョセイキン</t>
    </rPh>
    <phoneticPr fontId="1"/>
  </si>
  <si>
    <t>予備費</t>
    <rPh sb="0" eb="3">
      <t>ヨビヒ</t>
    </rPh>
    <phoneticPr fontId="1"/>
  </si>
  <si>
    <t>計</t>
    <rPh sb="0" eb="1">
      <t>ケイ</t>
    </rPh>
    <phoneticPr fontId="1"/>
  </si>
  <si>
    <t>役職名</t>
    <rPh sb="0" eb="3">
      <t>ヤクショクメイ</t>
    </rPh>
    <phoneticPr fontId="1"/>
  </si>
  <si>
    <t>住所</t>
    <rPh sb="0" eb="2">
      <t>ジュウショ</t>
    </rPh>
    <phoneticPr fontId="1"/>
  </si>
  <si>
    <t>年齢</t>
    <rPh sb="0" eb="2">
      <t>ネンレイ</t>
    </rPh>
    <phoneticPr fontId="1"/>
  </si>
  <si>
    <t>電話番号</t>
    <rPh sb="0" eb="2">
      <t>デンワ</t>
    </rPh>
    <rPh sb="2" eb="4">
      <t>バンゴウ</t>
    </rPh>
    <phoneticPr fontId="1"/>
  </si>
  <si>
    <t>会長</t>
    <rPh sb="0" eb="2">
      <t>カイチョウ</t>
    </rPh>
    <phoneticPr fontId="1"/>
  </si>
  <si>
    <t>副会長</t>
    <rPh sb="0" eb="3">
      <t>フクカイチョウ</t>
    </rPh>
    <phoneticPr fontId="1"/>
  </si>
  <si>
    <t>会計</t>
    <rPh sb="0" eb="2">
      <t>カイケイ</t>
    </rPh>
    <phoneticPr fontId="1"/>
  </si>
  <si>
    <t>監事</t>
    <rPh sb="0" eb="2">
      <t>カンジ</t>
    </rPh>
    <phoneticPr fontId="1"/>
  </si>
  <si>
    <t>年齢区分</t>
    <rPh sb="0" eb="2">
      <t>ネンレイ</t>
    </rPh>
    <rPh sb="2" eb="4">
      <t>クブン</t>
    </rPh>
    <phoneticPr fontId="1"/>
  </si>
  <si>
    <t>合　　計</t>
    <phoneticPr fontId="1"/>
  </si>
  <si>
    <t>世帯数（加入世帯）　</t>
    <phoneticPr fontId="1"/>
  </si>
  <si>
    <t>男</t>
    <rPh sb="0" eb="1">
      <t>オトコ</t>
    </rPh>
    <phoneticPr fontId="1"/>
  </si>
  <si>
    <t>女</t>
    <rPh sb="0" eb="1">
      <t>オンナ</t>
    </rPh>
    <phoneticPr fontId="1"/>
  </si>
  <si>
    <t>世帯</t>
    <rPh sb="0" eb="2">
      <t>セタイ</t>
    </rPh>
    <phoneticPr fontId="1"/>
  </si>
  <si>
    <t>合計（１）</t>
    <rPh sb="0" eb="2">
      <t>ゴウケイ</t>
    </rPh>
    <phoneticPr fontId="1"/>
  </si>
  <si>
    <t>決算額（円）</t>
    <rPh sb="0" eb="2">
      <t>ケッサン</t>
    </rPh>
    <rPh sb="2" eb="3">
      <t>ガク</t>
    </rPh>
    <rPh sb="4" eb="5">
      <t>エン</t>
    </rPh>
    <phoneticPr fontId="1"/>
  </si>
  <si>
    <t>合計（２）</t>
    <rPh sb="0" eb="2">
      <t>ゴウケイ</t>
    </rPh>
    <phoneticPr fontId="1"/>
  </si>
  <si>
    <t>（様式６）</t>
    <rPh sb="1" eb="3">
      <t>ヨウシキ</t>
    </rPh>
    <phoneticPr fontId="1"/>
  </si>
  <si>
    <t>実施月</t>
    <rPh sb="0" eb="2">
      <t>ジッシ</t>
    </rPh>
    <rPh sb="2" eb="3">
      <t>ツキ</t>
    </rPh>
    <phoneticPr fontId="1"/>
  </si>
  <si>
    <t>１　役  員</t>
    <rPh sb="2" eb="3">
      <t>ヤク</t>
    </rPh>
    <rPh sb="5" eb="6">
      <t>イン</t>
    </rPh>
    <phoneticPr fontId="1"/>
  </si>
  <si>
    <t>豊川市長様</t>
    <rPh sb="0" eb="2">
      <t>トヨカワ</t>
    </rPh>
    <rPh sb="2" eb="4">
      <t>シチョウ</t>
    </rPh>
    <rPh sb="4" eb="5">
      <t>サマ</t>
    </rPh>
    <phoneticPr fontId="1"/>
  </si>
  <si>
    <r>
      <t>事業計画（</t>
    </r>
    <r>
      <rPr>
        <b/>
        <u/>
        <sz val="11"/>
        <color theme="1"/>
        <rFont val="ＭＳ 明朝"/>
        <family val="1"/>
        <charset val="128"/>
      </rPr>
      <t>該当事業に〇をつけてください</t>
    </r>
    <r>
      <rPr>
        <b/>
        <sz val="11"/>
        <color theme="1"/>
        <rFont val="ＭＳ 明朝"/>
        <family val="1"/>
        <charset val="128"/>
      </rPr>
      <t>）</t>
    </r>
    <rPh sb="0" eb="2">
      <t>ジギョウ</t>
    </rPh>
    <rPh sb="2" eb="4">
      <t>ケイカク</t>
    </rPh>
    <rPh sb="5" eb="7">
      <t>ガイトウ</t>
    </rPh>
    <rPh sb="7" eb="9">
      <t>ジギョウ</t>
    </rPh>
    <phoneticPr fontId="1"/>
  </si>
  <si>
    <t>近隣の寝たきり、ひとり暮らし高齢者を訪問し、安否確認や話し相手などの活動
（※総会･親睦旅行･物故者慰霊などは、補助金の対象となりません。）</t>
    <rPh sb="0" eb="2">
      <t>キンリン</t>
    </rPh>
    <rPh sb="3" eb="4">
      <t>ネ</t>
    </rPh>
    <rPh sb="11" eb="12">
      <t>グ</t>
    </rPh>
    <rPh sb="14" eb="17">
      <t>コウレイシャ</t>
    </rPh>
    <rPh sb="18" eb="20">
      <t>ホウモン</t>
    </rPh>
    <rPh sb="22" eb="24">
      <t>アンピ</t>
    </rPh>
    <rPh sb="24" eb="26">
      <t>カクニン</t>
    </rPh>
    <rPh sb="27" eb="28">
      <t>ハナ</t>
    </rPh>
    <rPh sb="29" eb="31">
      <t>アイテ</t>
    </rPh>
    <rPh sb="34" eb="36">
      <t>カツドウ</t>
    </rPh>
    <rPh sb="39" eb="41">
      <t>ソウカイ</t>
    </rPh>
    <rPh sb="42" eb="44">
      <t>シンボク</t>
    </rPh>
    <rPh sb="44" eb="46">
      <t>リョコウ</t>
    </rPh>
    <rPh sb="47" eb="50">
      <t>ブッコシャ</t>
    </rPh>
    <rPh sb="50" eb="52">
      <t>イレイ</t>
    </rPh>
    <rPh sb="56" eb="59">
      <t>ホジョキン</t>
    </rPh>
    <rPh sb="60" eb="62">
      <t>タイショウ</t>
    </rPh>
    <phoneticPr fontId="1"/>
  </si>
  <si>
    <r>
      <rPr>
        <b/>
        <sz val="11"/>
        <color theme="1"/>
        <rFont val="ＭＳ 明朝"/>
        <family val="1"/>
        <charset val="128"/>
      </rPr>
      <t>（</t>
    </r>
    <r>
      <rPr>
        <b/>
        <u/>
        <sz val="11"/>
        <color theme="1"/>
        <rFont val="ＭＳ 明朝"/>
        <family val="1"/>
        <charset val="128"/>
      </rPr>
      <t>該当事業に〇をつけてください</t>
    </r>
    <r>
      <rPr>
        <b/>
        <sz val="11"/>
        <color theme="1"/>
        <rFont val="ＭＳ 明朝"/>
        <family val="1"/>
        <charset val="128"/>
      </rPr>
      <t>）</t>
    </r>
    <rPh sb="1" eb="3">
      <t>ガイトウ</t>
    </rPh>
    <rPh sb="3" eb="5">
      <t>ジギョウ</t>
    </rPh>
    <phoneticPr fontId="1"/>
  </si>
  <si>
    <t>（様式１）その１</t>
    <rPh sb="1" eb="3">
      <t>ヨウシキ</t>
    </rPh>
    <phoneticPr fontId="1"/>
  </si>
  <si>
    <t>　</t>
  </si>
  <si>
    <t>クラブ会員数</t>
    <rPh sb="3" eb="5">
      <t>カイイン</t>
    </rPh>
    <rPh sb="5" eb="6">
      <t>スウ</t>
    </rPh>
    <phoneticPr fontId="1"/>
  </si>
  <si>
    <t>２　市補助金</t>
    <rPh sb="2" eb="3">
      <t>シ</t>
    </rPh>
    <rPh sb="3" eb="6">
      <t>ホジョキン</t>
    </rPh>
    <phoneticPr fontId="1"/>
  </si>
  <si>
    <t>３助成金
　　（補助金）</t>
    <rPh sb="1" eb="4">
      <t>ジョセイキン</t>
    </rPh>
    <rPh sb="8" eb="11">
      <t>ホジョキン</t>
    </rPh>
    <phoneticPr fontId="1"/>
  </si>
  <si>
    <t>（様式１）その２</t>
    <rPh sb="1" eb="3">
      <t>ヨウシキ</t>
    </rPh>
    <phoneticPr fontId="1"/>
  </si>
  <si>
    <t>通帳コピー添付（振込先口座確認書類）</t>
    <rPh sb="0" eb="2">
      <t>ツウチョウ</t>
    </rPh>
    <rPh sb="5" eb="7">
      <t>テンプ</t>
    </rPh>
    <rPh sb="8" eb="10">
      <t>フリコミ</t>
    </rPh>
    <rPh sb="10" eb="11">
      <t>サキ</t>
    </rPh>
    <rPh sb="11" eb="13">
      <t>コウザ</t>
    </rPh>
    <rPh sb="13" eb="17">
      <t>カクニンショルイ</t>
    </rPh>
    <phoneticPr fontId="1"/>
  </si>
  <si>
    <t>通帳コピー貼付欄</t>
    <rPh sb="0" eb="2">
      <t>ツウチョウ</t>
    </rPh>
    <rPh sb="5" eb="7">
      <t>ハリツケ</t>
    </rPh>
    <rPh sb="7" eb="8">
      <t>ラン</t>
    </rPh>
    <phoneticPr fontId="1"/>
  </si>
  <si>
    <t>コピー代・紙代等</t>
    <rPh sb="3" eb="4">
      <t>ダイ</t>
    </rPh>
    <rPh sb="5" eb="6">
      <t>カミ</t>
    </rPh>
    <rPh sb="6" eb="7">
      <t>ダイ</t>
    </rPh>
    <rPh sb="7" eb="8">
      <t>トウ</t>
    </rPh>
    <phoneticPr fontId="1"/>
  </si>
  <si>
    <t>香典等</t>
    <rPh sb="0" eb="2">
      <t>コウデン</t>
    </rPh>
    <rPh sb="2" eb="3">
      <t>トウ</t>
    </rPh>
    <phoneticPr fontId="1"/>
  </si>
  <si>
    <t>事務用品等</t>
    <rPh sb="0" eb="2">
      <t>ジム</t>
    </rPh>
    <rPh sb="2" eb="4">
      <t>ヨウヒン</t>
    </rPh>
    <rPh sb="4" eb="5">
      <t>トウ</t>
    </rPh>
    <phoneticPr fontId="1"/>
  </si>
  <si>
    <t>電話・通信・交通費等</t>
    <rPh sb="0" eb="2">
      <t>デンワ</t>
    </rPh>
    <rPh sb="3" eb="5">
      <t>ツウシン</t>
    </rPh>
    <rPh sb="6" eb="9">
      <t>コウツウヒ</t>
    </rPh>
    <rPh sb="9" eb="10">
      <t>トウ</t>
    </rPh>
    <phoneticPr fontId="1"/>
  </si>
  <si>
    <t>役員会等</t>
    <rPh sb="0" eb="3">
      <t>ヤクインカイ</t>
    </rPh>
    <rPh sb="3" eb="4">
      <t>トウ</t>
    </rPh>
    <phoneticPr fontId="1"/>
  </si>
  <si>
    <t>総会開催費用等</t>
    <rPh sb="0" eb="2">
      <t>ソウカイ</t>
    </rPh>
    <rPh sb="2" eb="4">
      <t>カイサイ</t>
    </rPh>
    <rPh sb="4" eb="5">
      <t>ヒ</t>
    </rPh>
    <rPh sb="5" eb="6">
      <t>ヨウ</t>
    </rPh>
    <rPh sb="6" eb="7">
      <t>トウ</t>
    </rPh>
    <phoneticPr fontId="1"/>
  </si>
  <si>
    <t>補助対象経費</t>
    <rPh sb="0" eb="2">
      <t>ホジョ</t>
    </rPh>
    <rPh sb="2" eb="4">
      <t>タイショウ</t>
    </rPh>
    <rPh sb="4" eb="6">
      <t>ケイヒ</t>
    </rPh>
    <phoneticPr fontId="1"/>
  </si>
  <si>
    <t>補助対象外経費</t>
    <rPh sb="0" eb="2">
      <t>ホジョ</t>
    </rPh>
    <rPh sb="2" eb="4">
      <t>タイショウ</t>
    </rPh>
    <rPh sb="4" eb="5">
      <t>ガイ</t>
    </rPh>
    <rPh sb="5" eb="7">
      <t>ケイヒ</t>
    </rPh>
    <phoneticPr fontId="1"/>
  </si>
  <si>
    <t>会員からの年会費、入会金、行事参加費等</t>
    <rPh sb="0" eb="2">
      <t>カイイン</t>
    </rPh>
    <rPh sb="5" eb="8">
      <t>ネンカイヒ</t>
    </rPh>
    <rPh sb="9" eb="12">
      <t>ニュウカイキン</t>
    </rPh>
    <rPh sb="13" eb="15">
      <t>ギョウジ</t>
    </rPh>
    <rPh sb="15" eb="17">
      <t>サンカ</t>
    </rPh>
    <rPh sb="17" eb="18">
      <t>ヒ</t>
    </rPh>
    <rPh sb="18" eb="19">
      <t>トウ</t>
    </rPh>
    <phoneticPr fontId="1"/>
  </si>
  <si>
    <t>１   会 費</t>
    <phoneticPr fontId="1"/>
  </si>
  <si>
    <t>1 総会費</t>
    <phoneticPr fontId="1"/>
  </si>
  <si>
    <t>2 会議費</t>
    <phoneticPr fontId="1"/>
  </si>
  <si>
    <t>4 印刷製本費</t>
    <phoneticPr fontId="1"/>
  </si>
  <si>
    <t>5 通信運搬費</t>
    <phoneticPr fontId="1"/>
  </si>
  <si>
    <t>6 消耗品費</t>
    <phoneticPr fontId="1"/>
  </si>
  <si>
    <t>8 老連会費</t>
    <phoneticPr fontId="1"/>
  </si>
  <si>
    <t>9 その他</t>
    <phoneticPr fontId="1"/>
  </si>
  <si>
    <t>円</t>
    <rPh sb="0" eb="1">
      <t>エン</t>
    </rPh>
    <phoneticPr fontId="1"/>
  </si>
  <si>
    <t>7 慶弔費</t>
    <phoneticPr fontId="1"/>
  </si>
  <si>
    <t>収　入</t>
    <rPh sb="0" eb="1">
      <t>オサム</t>
    </rPh>
    <rPh sb="2" eb="3">
      <t>ニュウ</t>
    </rPh>
    <phoneticPr fontId="1"/>
  </si>
  <si>
    <t>支　出</t>
    <rPh sb="0" eb="1">
      <t>シ</t>
    </rPh>
    <rPh sb="2" eb="3">
      <t>デ</t>
    </rPh>
    <phoneticPr fontId="1"/>
  </si>
  <si>
    <t>3 活動費</t>
    <rPh sb="2" eb="4">
      <t>カツドウ</t>
    </rPh>
    <phoneticPr fontId="1"/>
  </si>
  <si>
    <t>単位老人クラブ　役員名簿・会員数及び世帯数報告書</t>
    <rPh sb="13" eb="15">
      <t>カイイン</t>
    </rPh>
    <phoneticPr fontId="1"/>
  </si>
  <si>
    <t>　このことについて、関係書類を添えて報告します。</t>
    <phoneticPr fontId="1"/>
  </si>
  <si>
    <t>次年度繰越金
（１）－（２）</t>
    <phoneticPr fontId="1"/>
  </si>
  <si>
    <t>名</t>
    <rPh sb="0" eb="1">
      <t>メイ</t>
    </rPh>
    <phoneticPr fontId="1"/>
  </si>
  <si>
    <t xml:space="preserve">単位老人クラブ名 </t>
    <phoneticPr fontId="1"/>
  </si>
  <si>
    <t>（様式３）</t>
    <rPh sb="1" eb="3">
      <t>ヨウシキ</t>
    </rPh>
    <phoneticPr fontId="1"/>
  </si>
  <si>
    <t>（様式４）</t>
    <rPh sb="1" eb="3">
      <t>ヨウシキ</t>
    </rPh>
    <phoneticPr fontId="1"/>
  </si>
  <si>
    <t>円</t>
    <rPh sb="0" eb="1">
      <t>エン</t>
    </rPh>
    <phoneticPr fontId="1"/>
  </si>
  <si>
    <t>校区老連会費</t>
    <phoneticPr fontId="1"/>
  </si>
  <si>
    <t>校区老連会費</t>
    <phoneticPr fontId="1"/>
  </si>
  <si>
    <t>市老連会費　</t>
    <phoneticPr fontId="1"/>
  </si>
  <si>
    <t>市老連会費　</t>
    <phoneticPr fontId="1"/>
  </si>
  <si>
    <t>会員からの年会費、入会金等</t>
    <rPh sb="0" eb="2">
      <t>カイイン</t>
    </rPh>
    <rPh sb="5" eb="8">
      <t>ネンカイヒ</t>
    </rPh>
    <rPh sb="9" eb="12">
      <t>ニュウカイキン</t>
    </rPh>
    <rPh sb="12" eb="13">
      <t>トウ</t>
    </rPh>
    <phoneticPr fontId="1"/>
  </si>
  <si>
    <t>単位老人クラブ名</t>
    <rPh sb="0" eb="2">
      <t>タンイ</t>
    </rPh>
    <rPh sb="2" eb="4">
      <t>ロウジン</t>
    </rPh>
    <rPh sb="7" eb="8">
      <t>メイ</t>
    </rPh>
    <phoneticPr fontId="1"/>
  </si>
  <si>
    <t>単位老人クラブ名</t>
    <rPh sb="0" eb="4">
      <t>タンイロウジン</t>
    </rPh>
    <rPh sb="7" eb="8">
      <t>メイ</t>
    </rPh>
    <phoneticPr fontId="1"/>
  </si>
  <si>
    <t>（様式５）</t>
    <rPh sb="1" eb="3">
      <t>ヨウシキ</t>
    </rPh>
    <phoneticPr fontId="1"/>
  </si>
  <si>
    <t>下記事項が分かる通帳のコピーを貼ってください。（通帳１ページ目の内トビラ）
・金融機関名（支店名）
・口座番号
・口座名義人（カナ）
※ゆうちょ銀行の場合は、「振込用の店名・預金種目・口座番号（７桁）」の記載がある箇所をコピーしてください。</t>
    <rPh sb="0" eb="2">
      <t>カキ</t>
    </rPh>
    <rPh sb="2" eb="4">
      <t>ジコウ</t>
    </rPh>
    <rPh sb="5" eb="6">
      <t>ワ</t>
    </rPh>
    <rPh sb="8" eb="10">
      <t>ツウチョウ</t>
    </rPh>
    <rPh sb="15" eb="16">
      <t>ハ</t>
    </rPh>
    <rPh sb="24" eb="26">
      <t>ツウチョウ</t>
    </rPh>
    <rPh sb="30" eb="31">
      <t>メ</t>
    </rPh>
    <rPh sb="32" eb="33">
      <t>ウチ</t>
    </rPh>
    <rPh sb="40" eb="42">
      <t>キンユウ</t>
    </rPh>
    <rPh sb="42" eb="44">
      <t>キカン</t>
    </rPh>
    <rPh sb="44" eb="45">
      <t>メイ</t>
    </rPh>
    <rPh sb="46" eb="49">
      <t>シテンメイ</t>
    </rPh>
    <rPh sb="52" eb="54">
      <t>コウザ</t>
    </rPh>
    <rPh sb="54" eb="56">
      <t>バンゴウ</t>
    </rPh>
    <rPh sb="58" eb="60">
      <t>コウザ</t>
    </rPh>
    <rPh sb="60" eb="62">
      <t>メイギ</t>
    </rPh>
    <rPh sb="62" eb="63">
      <t>ニン</t>
    </rPh>
    <rPh sb="77" eb="79">
      <t>ギンコウ</t>
    </rPh>
    <rPh sb="80" eb="82">
      <t>バアイ</t>
    </rPh>
    <rPh sb="85" eb="87">
      <t>フリコミ</t>
    </rPh>
    <rPh sb="87" eb="88">
      <t>ヨウ</t>
    </rPh>
    <rPh sb="89" eb="91">
      <t>テンメイ</t>
    </rPh>
    <rPh sb="92" eb="94">
      <t>ヨキン</t>
    </rPh>
    <rPh sb="94" eb="96">
      <t>シュモク</t>
    </rPh>
    <rPh sb="97" eb="99">
      <t>コウザ</t>
    </rPh>
    <rPh sb="99" eb="101">
      <t>バンゴウ</t>
    </rPh>
    <rPh sb="103" eb="104">
      <t>ケタ</t>
    </rPh>
    <rPh sb="107" eb="109">
      <t>キサイ</t>
    </rPh>
    <rPh sb="112" eb="114">
      <t>カショ</t>
    </rPh>
    <phoneticPr fontId="1"/>
  </si>
  <si>
    <t>円</t>
    <rPh sb="0" eb="1">
      <t>エン</t>
    </rPh>
    <phoneticPr fontId="1"/>
  </si>
  <si>
    <t>氏名</t>
    <rPh sb="0" eb="2">
      <t>フリガナ</t>
    </rPh>
    <phoneticPr fontId="27" alignment="center"/>
  </si>
  <si>
    <t>令和</t>
    <rPh sb="0" eb="2">
      <t>レイワ</t>
    </rPh>
    <phoneticPr fontId="1"/>
  </si>
  <si>
    <t>年</t>
    <rPh sb="0" eb="1">
      <t>ネン</t>
    </rPh>
    <phoneticPr fontId="1"/>
  </si>
  <si>
    <t>６５歳～６９歳</t>
    <rPh sb="2" eb="3">
      <t>サイ</t>
    </rPh>
    <rPh sb="6" eb="7">
      <t>サイ</t>
    </rPh>
    <phoneticPr fontId="1"/>
  </si>
  <si>
    <t>６０歳未満</t>
    <rPh sb="2" eb="5">
      <t>サイミマン</t>
    </rPh>
    <phoneticPr fontId="1"/>
  </si>
  <si>
    <t>６０歳～６４歳</t>
    <rPh sb="2" eb="3">
      <t>サイ</t>
    </rPh>
    <rPh sb="6" eb="7">
      <t>サイ</t>
    </rPh>
    <phoneticPr fontId="1"/>
  </si>
  <si>
    <t>７０歳～７４歳</t>
    <phoneticPr fontId="1"/>
  </si>
  <si>
    <t>７５歳～７９歳</t>
    <phoneticPr fontId="1"/>
  </si>
  <si>
    <t>８０歳～８４歳</t>
    <phoneticPr fontId="1"/>
  </si>
  <si>
    <t>８５歳～８９歳</t>
    <phoneticPr fontId="1"/>
  </si>
  <si>
    <t>９０歳以上</t>
    <phoneticPr fontId="1"/>
  </si>
  <si>
    <t>３，５００円</t>
    <phoneticPr fontId="1"/>
  </si>
  <si>
    <t>２９名以下</t>
    <rPh sb="2" eb="3">
      <t>メイ</t>
    </rPh>
    <rPh sb="3" eb="5">
      <t>イカ</t>
    </rPh>
    <phoneticPr fontId="1"/>
  </si>
  <si>
    <t>３０～４９名</t>
    <rPh sb="5" eb="6">
      <t>メイ</t>
    </rPh>
    <phoneticPr fontId="1"/>
  </si>
  <si>
    <t>５０～６４名</t>
    <rPh sb="5" eb="6">
      <t>メイ</t>
    </rPh>
    <phoneticPr fontId="1"/>
  </si>
  <si>
    <t>６５名～７９名</t>
    <phoneticPr fontId="1"/>
  </si>
  <si>
    <t>４，３００円</t>
    <rPh sb="5" eb="6">
      <t>エン</t>
    </rPh>
    <phoneticPr fontId="1"/>
  </si>
  <si>
    <t>４，６００円</t>
    <phoneticPr fontId="1"/>
  </si>
  <si>
    <t>５，８００円</t>
    <phoneticPr fontId="1"/>
  </si>
  <si>
    <t>２９名以下</t>
    <phoneticPr fontId="1"/>
  </si>
  <si>
    <t>３０～４９名</t>
    <phoneticPr fontId="1"/>
  </si>
  <si>
    <t>５０名～６４名</t>
    <phoneticPr fontId="1"/>
  </si>
  <si>
    <t>６５名～７９名</t>
    <phoneticPr fontId="1"/>
  </si>
  <si>
    <t>３，２００円</t>
    <rPh sb="5" eb="6">
      <t>エン</t>
    </rPh>
    <phoneticPr fontId="1"/>
  </si>
  <si>
    <t>４，１００円</t>
    <phoneticPr fontId="1"/>
  </si>
  <si>
    <t>４，８００円</t>
    <phoneticPr fontId="1"/>
  </si>
  <si>
    <t>５，５００円</t>
    <phoneticPr fontId="1"/>
  </si>
  <si>
    <t>年度事業計画書　兼　補助単価積算表</t>
    <phoneticPr fontId="1"/>
  </si>
  <si>
    <t>年４月２日</t>
    <rPh sb="0" eb="1">
      <t>ネン</t>
    </rPh>
    <rPh sb="2" eb="3">
      <t>ガツ</t>
    </rPh>
    <rPh sb="4" eb="5">
      <t>ニチ</t>
    </rPh>
    <phoneticPr fontId="27" alignment="center"/>
  </si>
  <si>
    <t>～</t>
    <phoneticPr fontId="27" alignment="center"/>
  </si>
  <si>
    <t>昭和</t>
    <rPh sb="0" eb="2">
      <t>ショウワ</t>
    </rPh>
    <phoneticPr fontId="27" alignment="center"/>
  </si>
  <si>
    <t>年度老人クラブ補助金実績報告書</t>
  </si>
  <si>
    <t>令和</t>
    <phoneticPr fontId="1"/>
  </si>
  <si>
    <t>年度事業報告書</t>
  </si>
  <si>
    <t>令和</t>
    <rPh sb="0" eb="2">
      <t>レイワ</t>
    </rPh>
    <phoneticPr fontId="1"/>
  </si>
  <si>
    <t>年４月２日以降生</t>
    <rPh sb="0" eb="1">
      <t>ネン</t>
    </rPh>
    <rPh sb="2" eb="3">
      <t>ガツ</t>
    </rPh>
    <rPh sb="4" eb="5">
      <t>ニチ</t>
    </rPh>
    <rPh sb="5" eb="7">
      <t>イコウ</t>
    </rPh>
    <rPh sb="7" eb="8">
      <t>セイ</t>
    </rPh>
    <phoneticPr fontId="27" alignment="center"/>
  </si>
  <si>
    <t>年４月１日以前生</t>
    <rPh sb="0" eb="1">
      <t>ネン</t>
    </rPh>
    <rPh sb="2" eb="3">
      <t>ガツ</t>
    </rPh>
    <rPh sb="4" eb="5">
      <t>ニチ</t>
    </rPh>
    <rPh sb="5" eb="7">
      <t>イゼン</t>
    </rPh>
    <rPh sb="7" eb="8">
      <t>セイ</t>
    </rPh>
    <phoneticPr fontId="27" alignment="center"/>
  </si>
  <si>
    <t>年　度　予　算　書</t>
  </si>
  <si>
    <t>令　和</t>
    <phoneticPr fontId="1"/>
  </si>
  <si>
    <t>令和</t>
    <rPh sb="0" eb="2">
      <t>レイワ</t>
    </rPh>
    <phoneticPr fontId="27" alignment="center"/>
  </si>
  <si>
    <t>年４月１日現在</t>
    <rPh sb="0" eb="1">
      <t>ネン</t>
    </rPh>
    <rPh sb="2" eb="3">
      <t>ガツ</t>
    </rPh>
    <rPh sb="4" eb="5">
      <t>ニチ</t>
    </rPh>
    <rPh sb="5" eb="7">
      <t>ゲンザイ</t>
    </rPh>
    <phoneticPr fontId="27" alignment="center"/>
  </si>
  <si>
    <t>２　単位老人クラブ会員の構成</t>
    <phoneticPr fontId="27" alignment="center"/>
  </si>
  <si>
    <t>・会員名簿等から男女別に各年代の人数を把握し集計してください。</t>
    <rPh sb="1" eb="3">
      <t>カイイン</t>
    </rPh>
    <rPh sb="3" eb="5">
      <t>メイボ</t>
    </rPh>
    <rPh sb="5" eb="6">
      <t>ナド</t>
    </rPh>
    <rPh sb="8" eb="10">
      <t>ダンジョ</t>
    </rPh>
    <rPh sb="10" eb="11">
      <t>ベツ</t>
    </rPh>
    <rPh sb="12" eb="15">
      <t>カクネンダイ</t>
    </rPh>
    <rPh sb="16" eb="18">
      <t>ニンズウ</t>
    </rPh>
    <rPh sb="19" eb="21">
      <t>ハアク</t>
    </rPh>
    <rPh sb="22" eb="24">
      <t>シュウケイ</t>
    </rPh>
    <phoneticPr fontId="1"/>
  </si>
  <si>
    <t>・年齢は令和</t>
    <phoneticPr fontId="27" alignment="center"/>
  </si>
  <si>
    <t>年４月１日現在で集計してください。</t>
    <phoneticPr fontId="27" alignment="center"/>
  </si>
  <si>
    <t>年齢計算式</t>
    <rPh sb="0" eb="2">
      <t>ネンレイ</t>
    </rPh>
    <rPh sb="2" eb="5">
      <t>ケイサンシキ</t>
    </rPh>
    <phoneticPr fontId="27" alignment="center"/>
  </si>
  <si>
    <t>60歳未満</t>
    <rPh sb="2" eb="3">
      <t>サイ</t>
    </rPh>
    <rPh sb="3" eb="5">
      <t>ミマン</t>
    </rPh>
    <phoneticPr fontId="27" alignment="center"/>
  </si>
  <si>
    <t>60~64歳</t>
    <rPh sb="5" eb="6">
      <t>サイ</t>
    </rPh>
    <phoneticPr fontId="27" alignment="center"/>
  </si>
  <si>
    <t>65~69歳</t>
    <rPh sb="5" eb="6">
      <t>サイ</t>
    </rPh>
    <phoneticPr fontId="27" alignment="center"/>
  </si>
  <si>
    <t>70~74歳</t>
    <rPh sb="5" eb="6">
      <t>サイ</t>
    </rPh>
    <phoneticPr fontId="27" alignment="center"/>
  </si>
  <si>
    <t>75~79歳</t>
    <rPh sb="5" eb="6">
      <t>サイ</t>
    </rPh>
    <phoneticPr fontId="27" alignment="center"/>
  </si>
  <si>
    <t>80~84歳</t>
    <rPh sb="5" eb="6">
      <t>サイ</t>
    </rPh>
    <phoneticPr fontId="27" alignment="center"/>
  </si>
  <si>
    <t>85~89歳</t>
    <rPh sb="5" eb="6">
      <t>サイ</t>
    </rPh>
    <phoneticPr fontId="27" alignment="center"/>
  </si>
  <si>
    <t>90歳以上</t>
    <rPh sb="2" eb="3">
      <t>サイ</t>
    </rPh>
    <rPh sb="3" eb="5">
      <t>イジョウ</t>
    </rPh>
    <phoneticPr fontId="27" alignment="center"/>
  </si>
  <si>
    <t>円</t>
    <rPh sb="0" eb="1">
      <t>エン</t>
    </rPh>
    <phoneticPr fontId="1"/>
  </si>
  <si>
    <t>年４月１日生</t>
    <rPh sb="0" eb="1">
      <t>ネン</t>
    </rPh>
    <rPh sb="2" eb="3">
      <t>ガツ</t>
    </rPh>
    <rPh sb="4" eb="5">
      <t>ニチ</t>
    </rPh>
    <rPh sb="5" eb="6">
      <t>セイ</t>
    </rPh>
    <phoneticPr fontId="27" alignment="center"/>
  </si>
  <si>
    <t>年４月１日生</t>
    <rPh sb="0" eb="1">
      <t>ネン</t>
    </rPh>
    <rPh sb="2" eb="3">
      <t>ガツ</t>
    </rPh>
    <rPh sb="4" eb="5">
      <t>ニチ</t>
    </rPh>
    <phoneticPr fontId="27" alignment="center"/>
  </si>
  <si>
    <t>年度老人クラブ補助金交付申請書</t>
    <rPh sb="0" eb="1">
      <t>ネン</t>
    </rPh>
    <rPh sb="1" eb="2">
      <t>ド</t>
    </rPh>
    <rPh sb="2" eb="4">
      <t>ロウジン</t>
    </rPh>
    <rPh sb="7" eb="10">
      <t>ホジョキン</t>
    </rPh>
    <rPh sb="10" eb="12">
      <t>コウフ</t>
    </rPh>
    <rPh sb="12" eb="15">
      <t>シンセイショ</t>
    </rPh>
    <phoneticPr fontId="1"/>
  </si>
  <si>
    <t>令和</t>
    <rPh sb="0" eb="2">
      <t>レイワ</t>
    </rPh>
    <phoneticPr fontId="1"/>
  </si>
  <si>
    <t>単位老人クラブ名</t>
    <rPh sb="0" eb="2">
      <t>タンイ</t>
    </rPh>
    <rPh sb="2" eb="4">
      <t>ロウジン</t>
    </rPh>
    <rPh sb="7" eb="8">
      <t>メイ</t>
    </rPh>
    <phoneticPr fontId="1"/>
  </si>
  <si>
    <t>単位老人クラブ名</t>
    <phoneticPr fontId="1"/>
  </si>
  <si>
    <t>会　長　名</t>
    <phoneticPr fontId="1"/>
  </si>
  <si>
    <t>カラー印刷をする場合</t>
    <rPh sb="3" eb="5">
      <t>インサツ</t>
    </rPh>
    <rPh sb="8" eb="10">
      <t>バアイ</t>
    </rPh>
    <phoneticPr fontId="1"/>
  </si>
  <si>
    <t>①ページレイアウト</t>
    <phoneticPr fontId="1"/>
  </si>
  <si>
    <t>②ページ設定</t>
    <rPh sb="4" eb="6">
      <t>セッテイ</t>
    </rPh>
    <phoneticPr fontId="1"/>
  </si>
  <si>
    <t>③シート</t>
    <phoneticPr fontId="1"/>
  </si>
  <si>
    <t>④白黒印刷</t>
    <rPh sb="1" eb="3">
      <t>シロクロ</t>
    </rPh>
    <rPh sb="3" eb="5">
      <t>インサツ</t>
    </rPh>
    <phoneticPr fontId="1"/>
  </si>
  <si>
    <t>のチェックを外してください。</t>
    <rPh sb="6" eb="7">
      <t>ハズ</t>
    </rPh>
    <phoneticPr fontId="1"/>
  </si>
  <si>
    <t>現在の設定はパソコン上では記入するべき場所が色付けされていますが、</t>
    <rPh sb="0" eb="2">
      <t>ゲンザイ</t>
    </rPh>
    <rPh sb="3" eb="5">
      <t>セッテイ</t>
    </rPh>
    <rPh sb="10" eb="11">
      <t>ジョウ</t>
    </rPh>
    <rPh sb="13" eb="15">
      <t>キニュウ</t>
    </rPh>
    <rPh sb="19" eb="21">
      <t>バショ</t>
    </rPh>
    <rPh sb="22" eb="24">
      <t>イロヅ</t>
    </rPh>
    <phoneticPr fontId="1"/>
  </si>
  <si>
    <t>印刷の際には塗りつぶしがされていない状態で印刷されます。</t>
    <rPh sb="0" eb="2">
      <t>インサツ</t>
    </rPh>
    <rPh sb="3" eb="4">
      <t>サイ</t>
    </rPh>
    <rPh sb="6" eb="7">
      <t>ヌ</t>
    </rPh>
    <rPh sb="18" eb="20">
      <t>ジョウタイ</t>
    </rPh>
    <rPh sb="21" eb="23">
      <t>インサツ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</si>
</sst>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
    <numFmt numFmtId="177" formatCode="[&lt;&gt;0]#,##0;"/>
  </numFmts>
  <fonts count="29">
    <font>
      <sz val="11"/>
      <color theme="1"/>
      <name val="ＭＳ 明朝"/>
      <family val="2"/>
      <charset val="128"/>
    </font>
    <font>
      <sz val="6"/>
      <name val="ＭＳ 明朝"/>
      <family val="2"/>
      <charset val="128"/>
    </font>
    <font>
      <sz val="12"/>
      <color theme="1"/>
      <name val="ＭＳ 明朝"/>
      <family val="2"/>
      <charset val="128"/>
    </font>
    <font>
      <sz val="12"/>
      <color theme="1"/>
      <name val="ＭＳ 明朝"/>
      <family val="1"/>
      <charset val="128"/>
    </font>
    <font>
      <sz val="14"/>
      <color theme="1"/>
      <name val="ＭＳ 明朝"/>
      <family val="1"/>
      <charset val="128"/>
    </font>
    <font>
      <b/>
      <sz val="14"/>
      <color theme="1"/>
      <name val="ＭＳ 明朝"/>
      <family val="1"/>
      <charset val="128"/>
    </font>
    <font>
      <b/>
      <sz val="12"/>
      <color theme="1"/>
      <name val="ＭＳ 明朝"/>
      <family val="1"/>
      <charset val="128"/>
    </font>
    <font>
      <b/>
      <sz val="11"/>
      <color theme="1"/>
      <name val="ＭＳ 明朝"/>
      <family val="1"/>
      <charset val="128"/>
    </font>
    <font>
      <sz val="14"/>
      <color theme="1"/>
      <name val="ＭＳ 明朝"/>
      <family val="2"/>
      <charset val="128"/>
    </font>
    <font>
      <b/>
      <sz val="16"/>
      <color theme="1"/>
      <name val="ＭＳ 明朝"/>
      <family val="1"/>
      <charset val="128"/>
    </font>
    <font>
      <b/>
      <sz val="18"/>
      <color theme="1"/>
      <name val="ＭＳ 明朝"/>
      <family val="1"/>
      <charset val="128"/>
    </font>
    <font>
      <b/>
      <sz val="20"/>
      <color theme="1"/>
      <name val="ＭＳ 明朝"/>
      <family val="1"/>
      <charset val="128"/>
    </font>
    <font>
      <b/>
      <u/>
      <sz val="11"/>
      <color theme="1"/>
      <name val="ＭＳ 明朝"/>
      <family val="1"/>
      <charset val="128"/>
    </font>
    <font>
      <sz val="16"/>
      <color theme="1"/>
      <name val="ＭＳ 明朝"/>
      <family val="1"/>
      <charset val="128"/>
    </font>
    <font>
      <b/>
      <sz val="14"/>
      <color theme="1"/>
      <name val="HGSｺﾞｼｯｸE"/>
      <family val="3"/>
      <charset val="128"/>
    </font>
    <font>
      <sz val="12"/>
      <color theme="1"/>
      <name val="HGｺﾞｼｯｸE"/>
      <family val="3"/>
      <charset val="128"/>
    </font>
    <font>
      <sz val="11"/>
      <color theme="1"/>
      <name val="ＭＳ 明朝"/>
      <family val="1"/>
      <charset val="128"/>
    </font>
    <font>
      <sz val="11"/>
      <color indexed="81"/>
      <name val="MS P ゴシック"/>
      <family val="3"/>
      <charset val="128"/>
    </font>
    <font>
      <sz val="9"/>
      <color indexed="81"/>
      <name val="MS P ゴシック"/>
      <family val="3"/>
      <charset val="128"/>
    </font>
    <font>
      <b/>
      <sz val="12"/>
      <color indexed="81"/>
      <name val="MS P ゴシック"/>
      <family val="3"/>
      <charset val="128"/>
    </font>
    <font>
      <sz val="14"/>
      <name val="ＭＳ 明朝"/>
      <family val="1"/>
      <charset val="128"/>
    </font>
    <font>
      <sz val="12"/>
      <name val="ＭＳ 明朝"/>
      <family val="1"/>
      <charset val="128"/>
    </font>
    <font>
      <sz val="16"/>
      <color theme="1"/>
      <name val="ＭＳ 明朝"/>
      <family val="2"/>
      <charset val="128"/>
    </font>
    <font>
      <sz val="16"/>
      <name val="ＭＳ 明朝"/>
      <family val="1"/>
      <charset val="128"/>
    </font>
    <font>
      <sz val="18"/>
      <color theme="1"/>
      <name val="ＭＳ 明朝"/>
      <family val="1"/>
      <charset val="128"/>
    </font>
    <font>
      <b/>
      <sz val="22"/>
      <color theme="1"/>
      <name val="ＭＳ 明朝"/>
      <family val="1"/>
      <charset val="128"/>
    </font>
    <font>
      <u/>
      <sz val="14"/>
      <color theme="1"/>
      <name val="ＭＳ 明朝"/>
      <family val="1"/>
      <charset val="128"/>
    </font>
    <font>
      <sz val="9"/>
      <name val="ＭＳ 明朝"/>
      <family val="2"/>
      <charset val="128"/>
    </font>
    <font>
      <sz val="18"/>
      <color theme="1"/>
      <name val="ＭＳ 明朝"/>
      <family val="2"/>
      <charset val="128"/>
    </font>
  </fonts>
  <fills count="4">
    <fill>
      <patternFill patternType="none"/>
    </fill>
    <fill>
      <patternFill patternType="gray125"/>
    </fill>
    <fill>
      <patternFill patternType="solid">
        <fgColor rgb="FFFFFF00"/>
        <bgColor indexed="64"/>
      </patternFill>
    </fill>
    <fill>
      <patternFill patternType="solid">
        <fgColor rgb="FF00B0F0"/>
        <bgColor indexed="64"/>
      </patternFill>
    </fill>
  </fills>
  <borders count="7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dashed">
        <color indexed="64"/>
      </bottom>
      <diagonal/>
    </border>
    <border>
      <left/>
      <right style="medium">
        <color indexed="64"/>
      </right>
      <top style="dash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bottom style="dashed">
        <color indexed="64"/>
      </bottom>
      <diagonal/>
    </border>
    <border>
      <left style="thin">
        <color indexed="64"/>
      </left>
      <right style="medium">
        <color indexed="64"/>
      </right>
      <top style="thin">
        <color indexed="64"/>
      </top>
      <bottom style="thin">
        <color indexed="64"/>
      </bottom>
      <diagonal/>
    </border>
    <border>
      <left style="thin">
        <color indexed="64"/>
      </left>
      <right/>
      <top style="medium">
        <color indexed="64"/>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right/>
      <top style="medium">
        <color indexed="64"/>
      </top>
      <bottom style="medium">
        <color indexed="64"/>
      </bottom>
      <diagonal/>
    </border>
    <border>
      <left style="thin">
        <color indexed="64"/>
      </left>
      <right style="thin">
        <color indexed="64"/>
      </right>
      <top/>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dashed">
        <color indexed="64"/>
      </top>
      <bottom style="dashed">
        <color indexed="64"/>
      </bottom>
      <diagonal/>
    </border>
    <border>
      <left/>
      <right style="medium">
        <color indexed="64"/>
      </right>
      <top style="dashed">
        <color indexed="64"/>
      </top>
      <bottom style="dashed">
        <color indexed="64"/>
      </bottom>
      <diagonal/>
    </border>
    <border>
      <left style="thin">
        <color indexed="64"/>
      </left>
      <right/>
      <top style="dashed">
        <color indexed="64"/>
      </top>
      <bottom style="dashed">
        <color indexed="64"/>
      </bottom>
      <diagonal/>
    </border>
    <border>
      <left style="thin">
        <color indexed="64"/>
      </left>
      <right/>
      <top style="double">
        <color indexed="64"/>
      </top>
      <bottom/>
      <diagonal/>
    </border>
    <border>
      <left/>
      <right style="thin">
        <color indexed="64"/>
      </right>
      <top style="double">
        <color indexed="64"/>
      </top>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right/>
      <top/>
      <bottom style="double">
        <color indexed="64"/>
      </bottom>
      <diagonal/>
    </border>
  </borders>
  <cellStyleXfs count="1">
    <xf numFmtId="0" fontId="0" fillId="0" borderId="0">
      <alignment vertical="center"/>
    </xf>
  </cellStyleXfs>
  <cellXfs count="443">
    <xf numFmtId="0" fontId="0" fillId="0" borderId="0" xfId="0">
      <alignment vertical="center"/>
    </xf>
    <xf numFmtId="0" fontId="0" fillId="0" borderId="0" xfId="0" applyAlignment="1">
      <alignment horizontal="left" vertical="center"/>
    </xf>
    <xf numFmtId="0" fontId="0" fillId="0" borderId="11" xfId="0" applyBorder="1">
      <alignment vertical="center"/>
    </xf>
    <xf numFmtId="0" fontId="0" fillId="0" borderId="12" xfId="0" applyBorder="1" applyAlignment="1">
      <alignment horizontal="center" vertical="center"/>
    </xf>
    <xf numFmtId="0" fontId="3" fillId="0" borderId="0" xfId="0" applyFont="1" applyAlignment="1">
      <alignment horizontal="left" vertical="center"/>
    </xf>
    <xf numFmtId="0" fontId="3" fillId="0" borderId="0" xfId="0" applyFont="1">
      <alignment vertical="center"/>
    </xf>
    <xf numFmtId="0" fontId="3" fillId="0" borderId="0" xfId="0" applyFont="1" applyAlignment="1">
      <alignment horizontal="right" vertical="center"/>
    </xf>
    <xf numFmtId="0" fontId="0" fillId="0" borderId="13" xfId="0" applyBorder="1">
      <alignment vertical="center"/>
    </xf>
    <xf numFmtId="0" fontId="2" fillId="0" borderId="0" xfId="0" applyFont="1">
      <alignment vertical="center"/>
    </xf>
    <xf numFmtId="0" fontId="4" fillId="0" borderId="0" xfId="0" applyFont="1">
      <alignment vertical="center"/>
    </xf>
    <xf numFmtId="0" fontId="4" fillId="0" borderId="12" xfId="0" applyFont="1" applyBorder="1">
      <alignment vertical="center"/>
    </xf>
    <xf numFmtId="0" fontId="8" fillId="0" borderId="11" xfId="0" applyFont="1" applyBorder="1">
      <alignment vertical="center"/>
    </xf>
    <xf numFmtId="0" fontId="9" fillId="0" borderId="0" xfId="0" applyFont="1">
      <alignment vertical="center"/>
    </xf>
    <xf numFmtId="0" fontId="7" fillId="0" borderId="0" xfId="0" applyFont="1">
      <alignment vertical="center"/>
    </xf>
    <xf numFmtId="0" fontId="3" fillId="0" borderId="0" xfId="0" applyFont="1" applyAlignment="1">
      <alignment vertical="center" wrapText="1"/>
    </xf>
    <xf numFmtId="0" fontId="0" fillId="0" borderId="0" xfId="0" applyAlignment="1">
      <alignment horizontal="center" vertical="center"/>
    </xf>
    <xf numFmtId="0" fontId="9" fillId="0" borderId="0" xfId="0" applyFont="1" applyAlignment="1">
      <alignment horizontal="center" vertical="center"/>
    </xf>
    <xf numFmtId="0" fontId="5" fillId="0" borderId="0" xfId="0" applyFont="1">
      <alignment vertical="center"/>
    </xf>
    <xf numFmtId="0" fontId="6" fillId="0" borderId="0" xfId="0" applyFont="1">
      <alignment vertical="center"/>
    </xf>
    <xf numFmtId="0" fontId="3" fillId="0" borderId="25" xfId="0" applyFont="1" applyBorder="1">
      <alignment vertical="center"/>
    </xf>
    <xf numFmtId="0" fontId="3" fillId="0" borderId="26" xfId="0" applyFont="1" applyBorder="1">
      <alignment vertical="center"/>
    </xf>
    <xf numFmtId="0" fontId="3" fillId="0" borderId="26" xfId="0" applyFont="1" applyBorder="1" applyAlignment="1">
      <alignment horizontal="right" vertical="center"/>
    </xf>
    <xf numFmtId="0" fontId="3" fillId="0" borderId="27" xfId="0" applyFont="1" applyBorder="1">
      <alignment vertical="center"/>
    </xf>
    <xf numFmtId="0" fontId="3" fillId="0" borderId="28" xfId="0" applyFont="1" applyBorder="1">
      <alignment vertical="center"/>
    </xf>
    <xf numFmtId="0" fontId="3" fillId="0" borderId="29" xfId="0" applyFont="1" applyBorder="1">
      <alignment vertical="center"/>
    </xf>
    <xf numFmtId="0" fontId="3" fillId="0" borderId="29" xfId="0" applyFont="1" applyBorder="1" applyAlignment="1">
      <alignment vertical="center" wrapText="1"/>
    </xf>
    <xf numFmtId="0" fontId="3" fillId="0" borderId="30" xfId="0" applyFont="1" applyBorder="1">
      <alignment vertical="center"/>
    </xf>
    <xf numFmtId="0" fontId="3" fillId="0" borderId="31" xfId="0" applyFont="1" applyBorder="1">
      <alignment vertical="center"/>
    </xf>
    <xf numFmtId="0" fontId="3" fillId="0" borderId="32" xfId="0" applyFont="1" applyBorder="1">
      <alignment vertical="center"/>
    </xf>
    <xf numFmtId="0" fontId="13" fillId="0" borderId="0" xfId="0" applyFont="1">
      <alignment vertical="center"/>
    </xf>
    <xf numFmtId="0" fontId="0" fillId="0" borderId="0" xfId="0" applyAlignment="1">
      <alignment horizontal="left" vertical="center" wrapText="1"/>
    </xf>
    <xf numFmtId="0" fontId="3" fillId="2" borderId="10" xfId="0" applyFont="1" applyFill="1" applyBorder="1">
      <alignment vertical="center"/>
    </xf>
    <xf numFmtId="0" fontId="3" fillId="2" borderId="3" xfId="0" applyFont="1" applyFill="1" applyBorder="1">
      <alignment vertical="center"/>
    </xf>
    <xf numFmtId="0" fontId="3" fillId="2" borderId="0" xfId="0" applyFont="1" applyFill="1">
      <alignment vertical="center"/>
    </xf>
    <xf numFmtId="0" fontId="3" fillId="2" borderId="5" xfId="0" applyFont="1" applyFill="1" applyBorder="1">
      <alignment vertical="center"/>
    </xf>
    <xf numFmtId="0" fontId="3" fillId="2" borderId="6" xfId="0" applyFont="1" applyFill="1" applyBorder="1">
      <alignment vertical="center"/>
    </xf>
    <xf numFmtId="0" fontId="3" fillId="2" borderId="6" xfId="0" applyFont="1" applyFill="1" applyBorder="1" applyAlignment="1">
      <alignment horizontal="right" vertical="center"/>
    </xf>
    <xf numFmtId="0" fontId="3" fillId="2" borderId="11" xfId="0" applyFont="1" applyFill="1" applyBorder="1">
      <alignment vertical="center"/>
    </xf>
    <xf numFmtId="0" fontId="3" fillId="2" borderId="7" xfId="0" applyFont="1" applyFill="1" applyBorder="1">
      <alignment vertical="center"/>
    </xf>
    <xf numFmtId="0" fontId="3" fillId="2" borderId="8" xfId="0" applyFont="1" applyFill="1" applyBorder="1">
      <alignment vertical="center"/>
    </xf>
    <xf numFmtId="0" fontId="3" fillId="2" borderId="12" xfId="0" applyFont="1" applyFill="1" applyBorder="1">
      <alignment vertical="center"/>
    </xf>
    <xf numFmtId="0" fontId="3" fillId="2" borderId="9" xfId="0" applyFont="1" applyFill="1" applyBorder="1">
      <alignment vertical="center"/>
    </xf>
    <xf numFmtId="0" fontId="0" fillId="2" borderId="12" xfId="0" applyFill="1" applyBorder="1" applyAlignment="1">
      <alignment horizontal="center" vertical="center"/>
    </xf>
    <xf numFmtId="0" fontId="5" fillId="0" borderId="0" xfId="0" applyFont="1" applyAlignment="1">
      <alignment horizontal="center" vertical="center"/>
    </xf>
    <xf numFmtId="0" fontId="5" fillId="0" borderId="2" xfId="0" applyFont="1" applyBorder="1">
      <alignment vertical="center"/>
    </xf>
    <xf numFmtId="0" fontId="5" fillId="0" borderId="3" xfId="0" applyFont="1" applyBorder="1">
      <alignment vertical="center"/>
    </xf>
    <xf numFmtId="0" fontId="8" fillId="0" borderId="0" xfId="0" applyFont="1">
      <alignment vertical="center"/>
    </xf>
    <xf numFmtId="0" fontId="4" fillId="0" borderId="40" xfId="0" applyFont="1" applyBorder="1">
      <alignment vertical="center"/>
    </xf>
    <xf numFmtId="0" fontId="4" fillId="0" borderId="50" xfId="0" applyFont="1" applyBorder="1">
      <alignment vertical="center"/>
    </xf>
    <xf numFmtId="0" fontId="5" fillId="0" borderId="48" xfId="0" applyFont="1" applyBorder="1">
      <alignment vertical="center"/>
    </xf>
    <xf numFmtId="0" fontId="5" fillId="0" borderId="1" xfId="0" applyFont="1" applyBorder="1">
      <alignment vertical="center"/>
    </xf>
    <xf numFmtId="0" fontId="5" fillId="0" borderId="1" xfId="0" applyFont="1" applyBorder="1" applyAlignment="1">
      <alignment vertical="center" wrapText="1"/>
    </xf>
    <xf numFmtId="0" fontId="0" fillId="0" borderId="57" xfId="0" applyBorder="1">
      <alignment vertical="center"/>
    </xf>
    <xf numFmtId="0" fontId="4" fillId="0" borderId="46" xfId="0" applyFont="1" applyBorder="1">
      <alignment vertical="center"/>
    </xf>
    <xf numFmtId="0" fontId="4" fillId="0" borderId="39" xfId="0" applyFont="1" applyBorder="1">
      <alignment vertical="center"/>
    </xf>
    <xf numFmtId="0" fontId="3" fillId="0" borderId="0" xfId="0" applyFont="1" applyAlignment="1">
      <alignment horizontal="center" vertical="center"/>
    </xf>
    <xf numFmtId="0" fontId="3" fillId="0" borderId="0" xfId="0" applyFont="1" applyAlignment="1">
      <alignment horizontal="center" vertical="center" wrapText="1"/>
    </xf>
    <xf numFmtId="176" fontId="2" fillId="0" borderId="0" xfId="0" applyNumberFormat="1" applyFont="1">
      <alignment vertical="center"/>
    </xf>
    <xf numFmtId="176" fontId="0" fillId="0" borderId="0" xfId="0" applyNumberFormat="1">
      <alignment vertical="center"/>
    </xf>
    <xf numFmtId="0" fontId="3" fillId="0" borderId="9" xfId="0" applyFont="1" applyBorder="1" applyAlignment="1">
      <alignment horizontal="center" vertical="center" wrapText="1"/>
    </xf>
    <xf numFmtId="176" fontId="8" fillId="0" borderId="0" xfId="0" applyNumberFormat="1" applyFont="1" applyAlignment="1">
      <alignment horizontal="center" vertical="center"/>
    </xf>
    <xf numFmtId="0" fontId="2" fillId="0" borderId="0" xfId="0" applyFont="1" applyAlignment="1">
      <alignment horizontal="center" vertical="center"/>
    </xf>
    <xf numFmtId="0" fontId="0" fillId="0" borderId="13" xfId="0" applyBorder="1" applyAlignment="1">
      <alignment horizontal="center" vertical="center"/>
    </xf>
    <xf numFmtId="0" fontId="12" fillId="0" borderId="0" xfId="0" applyFont="1" applyAlignment="1">
      <alignment horizontal="left" vertical="center"/>
    </xf>
    <xf numFmtId="0" fontId="11" fillId="0" borderId="0" xfId="0" applyFont="1" applyAlignment="1">
      <alignment horizontal="center" vertical="center"/>
    </xf>
    <xf numFmtId="176" fontId="5" fillId="0" borderId="0" xfId="0" applyNumberFormat="1" applyFont="1" applyAlignment="1">
      <alignment horizontal="center" vertical="center"/>
    </xf>
    <xf numFmtId="176" fontId="6" fillId="0" borderId="0" xfId="0" applyNumberFormat="1" applyFont="1" applyAlignment="1">
      <alignment horizontal="center" vertical="center"/>
    </xf>
    <xf numFmtId="0" fontId="4" fillId="2" borderId="1" xfId="0" applyFont="1" applyFill="1" applyBorder="1" applyAlignment="1">
      <alignment vertical="center" wrapText="1"/>
    </xf>
    <xf numFmtId="0" fontId="4" fillId="0" borderId="0" xfId="0" applyFont="1" applyAlignment="1">
      <alignment horizontal="center" vertical="center"/>
    </xf>
    <xf numFmtId="0" fontId="4" fillId="2" borderId="12" xfId="0" applyFont="1" applyFill="1" applyBorder="1">
      <alignment vertical="center"/>
    </xf>
    <xf numFmtId="0" fontId="9" fillId="0" borderId="1" xfId="0" applyFont="1" applyBorder="1" applyAlignment="1">
      <alignment horizontal="distributed" vertical="center"/>
    </xf>
    <xf numFmtId="0" fontId="22" fillId="0" borderId="0" xfId="0" applyFont="1">
      <alignment vertical="center"/>
    </xf>
    <xf numFmtId="0" fontId="10" fillId="0" borderId="0" xfId="0" applyFont="1" applyAlignment="1">
      <alignment horizontal="center" vertical="center" textRotation="255"/>
    </xf>
    <xf numFmtId="0" fontId="13" fillId="0" borderId="12" xfId="0" applyFont="1" applyBorder="1">
      <alignment vertical="center"/>
    </xf>
    <xf numFmtId="0" fontId="13" fillId="0" borderId="40" xfId="0" applyFont="1" applyBorder="1">
      <alignment vertical="center"/>
    </xf>
    <xf numFmtId="0" fontId="13" fillId="0" borderId="50" xfId="0" applyFont="1" applyBorder="1">
      <alignment vertical="center"/>
    </xf>
    <xf numFmtId="0" fontId="9" fillId="0" borderId="2" xfId="0" applyFont="1" applyBorder="1">
      <alignment vertical="center"/>
    </xf>
    <xf numFmtId="0" fontId="9" fillId="0" borderId="3" xfId="0" applyFont="1" applyBorder="1">
      <alignment vertical="center"/>
    </xf>
    <xf numFmtId="0" fontId="9" fillId="0" borderId="0" xfId="0" applyFont="1" applyAlignment="1">
      <alignment horizontal="center" vertical="center" textRotation="255"/>
    </xf>
    <xf numFmtId="176" fontId="9" fillId="0" borderId="0" xfId="0" applyNumberFormat="1" applyFont="1" applyAlignment="1">
      <alignment horizontal="center" vertical="center"/>
    </xf>
    <xf numFmtId="0" fontId="13" fillId="0" borderId="0" xfId="0" applyFont="1" applyAlignment="1">
      <alignment horizontal="center" vertical="center"/>
    </xf>
    <xf numFmtId="0" fontId="9" fillId="0" borderId="48" xfId="0" applyFont="1" applyBorder="1">
      <alignment vertical="center"/>
    </xf>
    <xf numFmtId="0" fontId="9" fillId="0" borderId="1" xfId="0" applyFont="1" applyBorder="1">
      <alignment vertical="center"/>
    </xf>
    <xf numFmtId="0" fontId="9" fillId="0" borderId="1" xfId="0" applyFont="1" applyBorder="1" applyAlignment="1">
      <alignment vertical="center" wrapText="1"/>
    </xf>
    <xf numFmtId="0" fontId="13" fillId="0" borderId="46" xfId="0" applyFont="1" applyBorder="1">
      <alignment vertical="center"/>
    </xf>
    <xf numFmtId="0" fontId="13" fillId="0" borderId="39" xfId="0" applyFont="1" applyBorder="1">
      <alignment vertical="center"/>
    </xf>
    <xf numFmtId="0" fontId="13" fillId="0" borderId="0" xfId="0" applyFont="1" applyAlignment="1">
      <alignment horizontal="center" vertical="center" textRotation="255"/>
    </xf>
    <xf numFmtId="176" fontId="13" fillId="0" borderId="0" xfId="0" applyNumberFormat="1" applyFont="1" applyAlignment="1">
      <alignment horizontal="center" vertical="center"/>
    </xf>
    <xf numFmtId="0" fontId="10" fillId="0" borderId="1" xfId="0" applyFont="1" applyBorder="1" applyAlignment="1">
      <alignment horizontal="center" vertical="center"/>
    </xf>
    <xf numFmtId="0" fontId="3" fillId="0" borderId="11" xfId="0" applyFont="1" applyBorder="1">
      <alignment vertical="center"/>
    </xf>
    <xf numFmtId="0" fontId="3" fillId="0" borderId="11" xfId="0" applyFont="1" applyBorder="1" applyAlignment="1">
      <alignment horizontal="right" vertical="center"/>
    </xf>
    <xf numFmtId="0" fontId="4" fillId="0" borderId="66" xfId="0" applyFont="1" applyBorder="1">
      <alignment vertical="center"/>
    </xf>
    <xf numFmtId="0" fontId="6" fillId="0" borderId="0" xfId="0" applyFont="1" applyAlignment="1">
      <alignment horizontal="center" vertical="center"/>
    </xf>
    <xf numFmtId="0" fontId="8" fillId="0" borderId="0" xfId="0" applyFont="1" applyAlignment="1">
      <alignment horizontal="left" vertical="center"/>
    </xf>
    <xf numFmtId="0" fontId="4" fillId="0" borderId="47" xfId="0" applyFont="1" applyBorder="1">
      <alignment vertical="center"/>
    </xf>
    <xf numFmtId="0" fontId="3" fillId="2" borderId="11" xfId="0" applyFont="1" applyFill="1" applyBorder="1" applyAlignment="1">
      <alignment horizontal="right" vertical="center"/>
    </xf>
    <xf numFmtId="0" fontId="21" fillId="0" borderId="0" xfId="0" applyFont="1" applyAlignment="1">
      <alignment horizontal="left" vertical="center"/>
    </xf>
    <xf numFmtId="0" fontId="4" fillId="0" borderId="5" xfId="0" applyFont="1" applyBorder="1" applyAlignment="1">
      <alignment vertical="center" wrapText="1"/>
    </xf>
    <xf numFmtId="0" fontId="3" fillId="2" borderId="0" xfId="0" applyFont="1" applyFill="1" applyAlignment="1">
      <alignment horizontal="center" vertical="center"/>
    </xf>
    <xf numFmtId="0" fontId="5" fillId="0" borderId="0" xfId="0" applyFont="1" applyAlignment="1">
      <alignment horizontal="right" vertical="center"/>
    </xf>
    <xf numFmtId="0" fontId="5" fillId="0" borderId="0" xfId="0" applyFont="1" applyAlignment="1">
      <alignment horizontal="left" vertical="center"/>
    </xf>
    <xf numFmtId="0" fontId="25" fillId="0" borderId="0" xfId="0" applyFont="1">
      <alignment vertical="center"/>
    </xf>
    <xf numFmtId="0" fontId="25" fillId="0" borderId="0" xfId="0" applyFont="1" applyAlignment="1">
      <alignment horizontal="right" vertical="center"/>
    </xf>
    <xf numFmtId="0" fontId="4" fillId="0" borderId="11" xfId="0" applyFont="1" applyBorder="1" applyAlignment="1">
      <alignment horizontal="center" vertical="center" wrapText="1"/>
    </xf>
    <xf numFmtId="0" fontId="9" fillId="0" borderId="0" xfId="0" applyFont="1" applyAlignment="1">
      <alignment horizontal="right" vertical="center"/>
    </xf>
    <xf numFmtId="177" fontId="5" fillId="0" borderId="0" xfId="0" applyNumberFormat="1" applyFont="1" applyAlignment="1">
      <alignment horizontal="center" vertical="center"/>
    </xf>
    <xf numFmtId="0" fontId="10" fillId="0" borderId="0" xfId="0" applyFont="1">
      <alignment vertical="center"/>
    </xf>
    <xf numFmtId="177" fontId="10" fillId="0" borderId="0" xfId="0" applyNumberFormat="1" applyFont="1" applyAlignment="1">
      <alignment horizontal="center" vertical="center"/>
    </xf>
    <xf numFmtId="0" fontId="4" fillId="0" borderId="0" xfId="0" applyFont="1" applyAlignment="1">
      <alignment horizontal="left" vertical="center" wrapText="1"/>
    </xf>
    <xf numFmtId="177" fontId="9" fillId="0" borderId="0" xfId="0" applyNumberFormat="1" applyFont="1" applyAlignment="1">
      <alignment horizontal="center" vertical="center"/>
    </xf>
    <xf numFmtId="0" fontId="21" fillId="2" borderId="0" xfId="0" applyFont="1" applyFill="1" applyAlignment="1">
      <alignment horizontal="center" vertical="center"/>
    </xf>
    <xf numFmtId="177" fontId="25" fillId="0" borderId="0" xfId="0" applyNumberFormat="1" applyFont="1" applyAlignment="1">
      <alignment horizontal="center" vertical="center"/>
    </xf>
    <xf numFmtId="177" fontId="4" fillId="0" borderId="0" xfId="0" applyNumberFormat="1" applyFont="1" applyAlignment="1">
      <alignment horizontal="center" vertical="center"/>
    </xf>
    <xf numFmtId="0" fontId="11" fillId="0" borderId="0" xfId="0" applyFont="1">
      <alignment vertical="center"/>
    </xf>
    <xf numFmtId="0" fontId="4" fillId="0" borderId="0" xfId="0" applyFont="1" applyAlignment="1">
      <alignment horizontal="left" vertical="center"/>
    </xf>
    <xf numFmtId="176" fontId="5" fillId="0" borderId="16" xfId="0" applyNumberFormat="1" applyFont="1" applyBorder="1" applyAlignment="1">
      <alignment horizontal="center" vertical="center"/>
    </xf>
    <xf numFmtId="0" fontId="13" fillId="0" borderId="47" xfId="0" applyFont="1" applyBorder="1">
      <alignment vertical="center"/>
    </xf>
    <xf numFmtId="176" fontId="9" fillId="2" borderId="8" xfId="0" applyNumberFormat="1" applyFont="1" applyFill="1" applyBorder="1" applyAlignment="1">
      <alignment horizontal="center" vertical="center" wrapText="1"/>
    </xf>
    <xf numFmtId="0" fontId="4" fillId="3" borderId="1" xfId="0" applyFont="1" applyFill="1" applyBorder="1" applyAlignment="1">
      <alignment horizontal="center" vertical="center"/>
    </xf>
    <xf numFmtId="0" fontId="8" fillId="3" borderId="1" xfId="0" applyFont="1" applyFill="1" applyBorder="1" applyAlignment="1">
      <alignment horizontal="center" vertical="center"/>
    </xf>
    <xf numFmtId="0" fontId="0" fillId="3" borderId="1" xfId="0" applyFill="1" applyBorder="1" applyAlignment="1">
      <alignment horizontal="center" vertical="center"/>
    </xf>
    <xf numFmtId="0" fontId="0" fillId="3" borderId="14" xfId="0" applyFill="1" applyBorder="1" applyAlignment="1">
      <alignment horizontal="center" vertical="center"/>
    </xf>
    <xf numFmtId="0" fontId="0" fillId="3" borderId="16" xfId="0" applyFill="1" applyBorder="1" applyAlignment="1">
      <alignment horizontal="center" vertical="center"/>
    </xf>
    <xf numFmtId="0" fontId="24" fillId="3" borderId="1" xfId="0" applyFont="1" applyFill="1" applyBorder="1" applyAlignment="1">
      <alignment horizontal="center" vertical="center"/>
    </xf>
    <xf numFmtId="0" fontId="4" fillId="0" borderId="70" xfId="0" applyFont="1" applyBorder="1">
      <alignment vertical="center"/>
    </xf>
    <xf numFmtId="0" fontId="4" fillId="0" borderId="73" xfId="0" applyFont="1" applyBorder="1">
      <alignment vertical="center"/>
    </xf>
    <xf numFmtId="0" fontId="4" fillId="0" borderId="73" xfId="0" applyFont="1" applyBorder="1" applyAlignment="1">
      <alignment vertical="center" wrapText="1"/>
    </xf>
    <xf numFmtId="0" fontId="4" fillId="0" borderId="71" xfId="0" applyFont="1" applyBorder="1" applyAlignment="1">
      <alignment vertical="center" wrapText="1"/>
    </xf>
    <xf numFmtId="0" fontId="4" fillId="0" borderId="4" xfId="0" applyFont="1" applyBorder="1">
      <alignment vertical="center"/>
    </xf>
    <xf numFmtId="0" fontId="4" fillId="0" borderId="0" xfId="0" applyFont="1" applyAlignment="1">
      <alignment vertical="center" wrapText="1"/>
    </xf>
    <xf numFmtId="0" fontId="4" fillId="0" borderId="0" xfId="0" applyFont="1" applyAlignment="1">
      <alignment horizontal="center" vertical="center" wrapText="1"/>
    </xf>
    <xf numFmtId="0" fontId="4" fillId="0" borderId="11" xfId="0" applyFont="1" applyBorder="1">
      <alignment vertical="center"/>
    </xf>
    <xf numFmtId="0" fontId="4" fillId="0" borderId="11" xfId="0" applyFont="1" applyBorder="1" applyAlignment="1">
      <alignment vertical="center" wrapText="1"/>
    </xf>
    <xf numFmtId="0" fontId="4" fillId="0" borderId="11" xfId="0" applyFont="1" applyBorder="1" applyAlignment="1">
      <alignment horizontal="left" vertical="center"/>
    </xf>
    <xf numFmtId="0" fontId="4" fillId="0" borderId="7" xfId="0" applyFont="1" applyBorder="1" applyAlignment="1">
      <alignment vertical="center" wrapText="1"/>
    </xf>
    <xf numFmtId="176" fontId="22" fillId="0" borderId="11" xfId="0" applyNumberFormat="1" applyFont="1" applyBorder="1">
      <alignment vertical="center"/>
    </xf>
    <xf numFmtId="176" fontId="8" fillId="0" borderId="11" xfId="0" applyNumberFormat="1" applyFont="1" applyBorder="1">
      <alignment vertical="center"/>
    </xf>
    <xf numFmtId="0" fontId="28" fillId="0" borderId="0" xfId="0" applyFont="1">
      <alignment vertical="center"/>
    </xf>
    <xf numFmtId="0" fontId="24" fillId="0" borderId="0" xfId="0" applyFont="1">
      <alignment vertical="center"/>
    </xf>
    <xf numFmtId="0" fontId="3" fillId="0" borderId="0" xfId="0" applyFont="1" applyAlignment="1">
      <alignment horizontal="distributed" vertical="center"/>
    </xf>
    <xf numFmtId="0" fontId="3" fillId="2" borderId="2"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0" xfId="0" applyFont="1" applyFill="1" applyAlignment="1">
      <alignment horizontal="center" vertical="center"/>
    </xf>
    <xf numFmtId="0" fontId="3" fillId="2" borderId="11"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176" fontId="3" fillId="0" borderId="0" xfId="0" applyNumberFormat="1" applyFont="1" applyAlignment="1">
      <alignment horizontal="center" vertical="center"/>
    </xf>
    <xf numFmtId="0" fontId="3" fillId="0" borderId="0" xfId="0" applyFont="1" applyAlignment="1">
      <alignment vertical="center" wrapText="1"/>
    </xf>
    <xf numFmtId="0" fontId="3" fillId="0" borderId="0" xfId="0" applyFont="1">
      <alignment vertical="center"/>
    </xf>
    <xf numFmtId="0" fontId="21" fillId="2" borderId="11" xfId="0" applyFont="1" applyFill="1" applyBorder="1" applyAlignment="1">
      <alignment horizontal="center" vertical="center"/>
    </xf>
    <xf numFmtId="0" fontId="3" fillId="0" borderId="0" xfId="0" applyFont="1" applyAlignment="1">
      <alignment horizontal="left" vertical="center" wrapText="1"/>
    </xf>
    <xf numFmtId="0" fontId="3" fillId="2" borderId="8"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12" xfId="0" applyFont="1" applyFill="1" applyBorder="1" applyAlignment="1">
      <alignment horizontal="center" vertical="center"/>
    </xf>
    <xf numFmtId="0" fontId="14" fillId="0" borderId="0" xfId="0" applyFont="1" applyAlignment="1">
      <alignment horizontal="center" vertical="center"/>
    </xf>
    <xf numFmtId="0" fontId="15" fillId="0" borderId="0" xfId="0" applyFont="1" applyAlignment="1">
      <alignment horizontal="left" vertical="top" wrapText="1"/>
    </xf>
    <xf numFmtId="0" fontId="9" fillId="0" borderId="0" xfId="0" applyFont="1" applyAlignment="1">
      <alignment horizontal="center" vertical="center"/>
    </xf>
    <xf numFmtId="0" fontId="3" fillId="0" borderId="11" xfId="0" applyFont="1" applyBorder="1" applyAlignment="1">
      <alignment horizontal="center" vertical="center"/>
    </xf>
    <xf numFmtId="177" fontId="9" fillId="0" borderId="11" xfId="0" applyNumberFormat="1" applyFont="1"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7" xfId="0" applyBorder="1" applyAlignment="1">
      <alignment horizontal="center" vertical="center"/>
    </xf>
    <xf numFmtId="0" fontId="0" fillId="0" borderId="19" xfId="0" applyBorder="1" applyAlignment="1">
      <alignment horizontal="center" vertical="center"/>
    </xf>
    <xf numFmtId="0" fontId="7" fillId="0" borderId="8" xfId="0" applyFont="1" applyBorder="1" applyAlignment="1">
      <alignment horizontal="center" vertical="center"/>
    </xf>
    <xf numFmtId="0" fontId="7" fillId="0" borderId="9" xfId="0" applyFont="1" applyBorder="1" applyAlignment="1">
      <alignment horizontal="center" vertical="center"/>
    </xf>
    <xf numFmtId="0" fontId="6" fillId="0" borderId="1" xfId="0" applyFont="1" applyBorder="1" applyAlignment="1">
      <alignment horizontal="center" vertical="center"/>
    </xf>
    <xf numFmtId="0" fontId="0" fillId="0" borderId="8" xfId="0" applyBorder="1" applyAlignment="1">
      <alignment horizontal="left" vertical="center" wrapText="1"/>
    </xf>
    <xf numFmtId="0" fontId="0" fillId="0" borderId="12" xfId="0" applyBorder="1" applyAlignment="1">
      <alignment horizontal="left" vertical="center" wrapText="1"/>
    </xf>
    <xf numFmtId="0" fontId="0" fillId="0" borderId="9" xfId="0" applyBorder="1" applyAlignment="1">
      <alignment horizontal="left" vertical="center" wrapText="1"/>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16" fillId="0" borderId="8" xfId="0" applyFont="1" applyBorder="1" applyAlignment="1">
      <alignment horizontal="center" vertical="center"/>
    </xf>
    <xf numFmtId="0" fontId="0" fillId="0" borderId="68" xfId="0" applyBorder="1" applyAlignment="1">
      <alignment horizontal="center" vertical="center" wrapText="1"/>
    </xf>
    <xf numFmtId="0" fontId="0" fillId="0" borderId="69" xfId="0" applyBorder="1" applyAlignment="1">
      <alignment horizontal="center" vertical="center"/>
    </xf>
    <xf numFmtId="0" fontId="0" fillId="0" borderId="4" xfId="0" applyBorder="1" applyAlignment="1">
      <alignment horizontal="center" vertical="center" wrapText="1"/>
    </xf>
    <xf numFmtId="0" fontId="0" fillId="0" borderId="6" xfId="0" applyBorder="1" applyAlignment="1">
      <alignment horizontal="center" vertical="center"/>
    </xf>
    <xf numFmtId="0" fontId="0" fillId="0" borderId="7" xfId="0" applyBorder="1" applyAlignment="1">
      <alignment horizontal="center" vertical="center"/>
    </xf>
    <xf numFmtId="0" fontId="0" fillId="0" borderId="12" xfId="0" applyBorder="1" applyAlignment="1">
      <alignment horizontal="center" vertical="center"/>
    </xf>
    <xf numFmtId="0" fontId="0" fillId="0" borderId="12" xfId="0" applyBorder="1" applyAlignment="1">
      <alignment horizontal="left" vertical="center"/>
    </xf>
    <xf numFmtId="0" fontId="0" fillId="0" borderId="9" xfId="0" applyBorder="1" applyAlignment="1">
      <alignment horizontal="left" vertical="center"/>
    </xf>
    <xf numFmtId="176" fontId="4" fillId="0" borderId="11" xfId="0" applyNumberFormat="1" applyFont="1" applyBorder="1" applyAlignment="1">
      <alignment horizontal="center" vertical="center"/>
    </xf>
    <xf numFmtId="0" fontId="0" fillId="0" borderId="8" xfId="0" applyBorder="1" applyAlignment="1">
      <alignment horizontal="center" vertical="center" wrapText="1"/>
    </xf>
    <xf numFmtId="176" fontId="8" fillId="0" borderId="11" xfId="0" applyNumberFormat="1" applyFont="1" applyBorder="1" applyAlignment="1">
      <alignment horizontal="center" vertical="center"/>
    </xf>
    <xf numFmtId="0" fontId="5" fillId="0" borderId="4" xfId="0" applyFont="1" applyBorder="1" applyAlignment="1">
      <alignment horizontal="left" vertical="center"/>
    </xf>
    <xf numFmtId="0" fontId="5" fillId="0" borderId="5" xfId="0" applyFont="1" applyBorder="1" applyAlignment="1">
      <alignment horizontal="left" vertical="center"/>
    </xf>
    <xf numFmtId="176" fontId="20" fillId="2" borderId="4" xfId="0" applyNumberFormat="1" applyFont="1" applyFill="1" applyBorder="1" applyAlignment="1">
      <alignment horizontal="center" vertical="center"/>
    </xf>
    <xf numFmtId="176" fontId="20" fillId="2" borderId="5" xfId="0" applyNumberFormat="1" applyFont="1" applyFill="1" applyBorder="1" applyAlignment="1">
      <alignment horizontal="center" vertical="center"/>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0" borderId="2" xfId="0" applyFont="1" applyBorder="1" applyAlignment="1">
      <alignment horizontal="center" vertical="center"/>
    </xf>
    <xf numFmtId="0" fontId="4" fillId="0" borderId="10" xfId="0" applyFont="1" applyBorder="1" applyAlignment="1">
      <alignment horizontal="center" vertical="center"/>
    </xf>
    <xf numFmtId="0" fontId="4" fillId="0" borderId="38" xfId="0" applyFont="1" applyBorder="1" applyAlignment="1">
      <alignment horizontal="center" vertical="center"/>
    </xf>
    <xf numFmtId="0" fontId="4" fillId="0" borderId="0" xfId="0" applyFont="1" applyAlignment="1">
      <alignment horizontal="center" vertical="center"/>
    </xf>
    <xf numFmtId="0" fontId="4" fillId="0" borderId="8" xfId="0" applyFont="1" applyBorder="1" applyAlignment="1">
      <alignment horizontal="center" vertical="center"/>
    </xf>
    <xf numFmtId="0" fontId="4" fillId="0" borderId="12" xfId="0" applyFont="1" applyBorder="1" applyAlignment="1">
      <alignment horizontal="center" vertical="center"/>
    </xf>
    <xf numFmtId="0" fontId="4" fillId="0" borderId="20" xfId="0" applyFont="1" applyBorder="1" applyAlignment="1">
      <alignment horizontal="center" vertical="center"/>
    </xf>
    <xf numFmtId="0" fontId="4" fillId="0" borderId="21" xfId="0" applyFont="1" applyBorder="1" applyAlignment="1">
      <alignment horizontal="center" vertical="center"/>
    </xf>
    <xf numFmtId="0" fontId="4" fillId="3" borderId="21" xfId="0" applyFont="1" applyFill="1" applyBorder="1" applyAlignment="1">
      <alignment horizontal="center" vertical="center"/>
    </xf>
    <xf numFmtId="0" fontId="5" fillId="0" borderId="63" xfId="0" applyFont="1" applyBorder="1" applyAlignment="1">
      <alignment horizontal="center" vertical="center"/>
    </xf>
    <xf numFmtId="0" fontId="5" fillId="0" borderId="57" xfId="0" applyFont="1" applyBorder="1" applyAlignment="1">
      <alignment horizontal="center" vertical="center"/>
    </xf>
    <xf numFmtId="0" fontId="5" fillId="0" borderId="59" xfId="0" applyFont="1" applyBorder="1" applyAlignment="1">
      <alignment horizontal="center" vertical="center"/>
    </xf>
    <xf numFmtId="0" fontId="4" fillId="0" borderId="40" xfId="0" applyFont="1" applyBorder="1" applyAlignment="1">
      <alignment horizontal="center" vertical="center"/>
    </xf>
    <xf numFmtId="0" fontId="5" fillId="0" borderId="60" xfId="0" applyFont="1" applyBorder="1" applyAlignment="1">
      <alignment horizontal="center" vertical="center"/>
    </xf>
    <xf numFmtId="0" fontId="5" fillId="0" borderId="61" xfId="0" applyFont="1" applyBorder="1" applyAlignment="1">
      <alignment horizontal="center" vertical="center"/>
    </xf>
    <xf numFmtId="0" fontId="5" fillId="0" borderId="2" xfId="0" applyFont="1" applyBorder="1" applyAlignment="1">
      <alignment horizontal="distributed" vertical="center" wrapText="1"/>
    </xf>
    <xf numFmtId="0" fontId="5" fillId="0" borderId="3" xfId="0" applyFont="1" applyBorder="1" applyAlignment="1">
      <alignment horizontal="distributed" vertical="center"/>
    </xf>
    <xf numFmtId="0" fontId="5" fillId="0" borderId="4" xfId="0" applyFont="1" applyBorder="1" applyAlignment="1">
      <alignment horizontal="distributed" vertical="center"/>
    </xf>
    <xf numFmtId="0" fontId="5" fillId="0" borderId="5" xfId="0" applyFont="1" applyBorder="1" applyAlignment="1">
      <alignment horizontal="distributed" vertical="center"/>
    </xf>
    <xf numFmtId="176" fontId="4" fillId="0" borderId="2" xfId="0" applyNumberFormat="1" applyFont="1" applyBorder="1" applyAlignment="1">
      <alignment horizontal="center" vertical="center"/>
    </xf>
    <xf numFmtId="176" fontId="4" fillId="0" borderId="3" xfId="0" applyNumberFormat="1" applyFont="1" applyBorder="1" applyAlignment="1">
      <alignment horizontal="center" vertical="center"/>
    </xf>
    <xf numFmtId="176" fontId="4" fillId="0" borderId="4" xfId="0" applyNumberFormat="1" applyFont="1" applyBorder="1" applyAlignment="1">
      <alignment horizontal="center" vertical="center"/>
    </xf>
    <xf numFmtId="176" fontId="4" fillId="0" borderId="5" xfId="0" applyNumberFormat="1" applyFont="1" applyBorder="1" applyAlignment="1">
      <alignment horizontal="center" vertical="center"/>
    </xf>
    <xf numFmtId="0" fontId="4" fillId="0" borderId="23" xfId="0" applyFont="1" applyBorder="1" applyAlignment="1">
      <alignment horizontal="center" vertical="center"/>
    </xf>
    <xf numFmtId="0" fontId="4" fillId="0" borderId="24" xfId="0" applyFont="1" applyBorder="1" applyAlignment="1">
      <alignment horizontal="center" vertical="center"/>
    </xf>
    <xf numFmtId="176" fontId="4" fillId="0" borderId="54" xfId="0" applyNumberFormat="1" applyFont="1" applyBorder="1" applyAlignment="1">
      <alignment horizontal="center" vertical="center"/>
    </xf>
    <xf numFmtId="176" fontId="4" fillId="0" borderId="55" xfId="0" applyNumberFormat="1" applyFont="1" applyBorder="1" applyAlignment="1">
      <alignment horizontal="center" vertical="center"/>
    </xf>
    <xf numFmtId="0" fontId="4" fillId="0" borderId="1" xfId="0" applyFont="1" applyBorder="1" applyAlignment="1">
      <alignment horizontal="center" vertical="center"/>
    </xf>
    <xf numFmtId="0" fontId="4" fillId="0" borderId="51" xfId="0" applyFont="1" applyBorder="1" applyAlignment="1">
      <alignment horizontal="center" vertical="center"/>
    </xf>
    <xf numFmtId="0" fontId="4" fillId="0" borderId="6" xfId="0" applyFont="1" applyBorder="1" applyAlignment="1">
      <alignment horizontal="center" vertical="center"/>
    </xf>
    <xf numFmtId="0" fontId="4" fillId="0" borderId="11" xfId="0" applyFont="1" applyBorder="1" applyAlignment="1">
      <alignment horizontal="center" vertical="center"/>
    </xf>
    <xf numFmtId="0" fontId="4" fillId="0" borderId="39" xfId="0" applyFont="1" applyBorder="1" applyAlignment="1">
      <alignment horizontal="center" vertical="center"/>
    </xf>
    <xf numFmtId="0" fontId="5" fillId="0" borderId="48" xfId="0" applyFont="1" applyBorder="1" applyAlignment="1">
      <alignment horizontal="center" vertical="center" textRotation="255"/>
    </xf>
    <xf numFmtId="0" fontId="5" fillId="0" borderId="1" xfId="0" applyFont="1" applyBorder="1" applyAlignment="1">
      <alignment horizontal="center" vertical="center" textRotation="255"/>
    </xf>
    <xf numFmtId="176" fontId="4" fillId="0" borderId="8" xfId="0" applyNumberFormat="1" applyFont="1" applyBorder="1" applyAlignment="1">
      <alignment horizontal="center" vertical="center"/>
    </xf>
    <xf numFmtId="176" fontId="4" fillId="0" borderId="12" xfId="0" applyNumberFormat="1" applyFont="1" applyBorder="1" applyAlignment="1">
      <alignment horizontal="center" vertical="center"/>
    </xf>
    <xf numFmtId="0" fontId="4" fillId="2" borderId="8" xfId="0" applyFont="1" applyFill="1" applyBorder="1" applyAlignment="1">
      <alignment horizontal="center" vertical="center"/>
    </xf>
    <xf numFmtId="0" fontId="4" fillId="2" borderId="9" xfId="0" applyFont="1" applyFill="1" applyBorder="1" applyAlignment="1">
      <alignment horizontal="center" vertical="center"/>
    </xf>
    <xf numFmtId="176" fontId="5" fillId="0" borderId="42" xfId="0" applyNumberFormat="1" applyFont="1" applyBorder="1" applyAlignment="1">
      <alignment horizontal="center" vertical="center"/>
    </xf>
    <xf numFmtId="176" fontId="5" fillId="0" borderId="43" xfId="0" applyNumberFormat="1" applyFont="1" applyBorder="1" applyAlignment="1">
      <alignment horizontal="center" vertical="center"/>
    </xf>
    <xf numFmtId="0" fontId="5" fillId="0" borderId="8" xfId="0" applyFont="1" applyBorder="1" applyAlignment="1">
      <alignment horizontal="distributed" vertical="center"/>
    </xf>
    <xf numFmtId="0" fontId="5" fillId="0" borderId="9" xfId="0" applyFont="1" applyBorder="1" applyAlignment="1">
      <alignment horizontal="distributed"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4" fillId="0" borderId="42" xfId="0" applyFont="1" applyBorder="1" applyAlignment="1">
      <alignment horizontal="center" vertical="center"/>
    </xf>
    <xf numFmtId="0" fontId="4" fillId="0" borderId="44" xfId="0" applyFont="1" applyBorder="1" applyAlignment="1">
      <alignment horizontal="center" vertical="center"/>
    </xf>
    <xf numFmtId="0" fontId="4" fillId="0" borderId="45" xfId="0" applyFont="1" applyBorder="1" applyAlignment="1">
      <alignment horizontal="center" vertical="center"/>
    </xf>
    <xf numFmtId="0" fontId="5" fillId="0" borderId="42" xfId="0" applyFont="1" applyBorder="1" applyAlignment="1">
      <alignment horizontal="center" vertical="center"/>
    </xf>
    <xf numFmtId="0" fontId="5" fillId="0" borderId="43" xfId="0" applyFont="1" applyBorder="1" applyAlignment="1">
      <alignment horizontal="center" vertical="center"/>
    </xf>
    <xf numFmtId="0" fontId="5" fillId="0" borderId="1" xfId="0" applyFont="1" applyBorder="1" applyAlignment="1">
      <alignment horizontal="left" vertical="center"/>
    </xf>
    <xf numFmtId="0" fontId="4" fillId="2" borderId="1" xfId="0" applyFont="1" applyFill="1" applyBorder="1" applyAlignment="1">
      <alignment horizontal="center" vertical="center"/>
    </xf>
    <xf numFmtId="0" fontId="5" fillId="0" borderId="14" xfId="0" applyFont="1" applyBorder="1" applyAlignment="1">
      <alignment horizontal="left" vertical="center"/>
    </xf>
    <xf numFmtId="0" fontId="5" fillId="0" borderId="58" xfId="0" applyFont="1" applyBorder="1" applyAlignment="1">
      <alignment horizontal="left" vertical="center"/>
    </xf>
    <xf numFmtId="0" fontId="5" fillId="0" borderId="15" xfId="0" applyFont="1" applyBorder="1" applyAlignment="1">
      <alignment horizontal="left" vertical="center"/>
    </xf>
    <xf numFmtId="0" fontId="5" fillId="0" borderId="14" xfId="0" applyFont="1" applyBorder="1" applyAlignment="1">
      <alignment horizontal="center" vertical="center" textRotation="255"/>
    </xf>
    <xf numFmtId="0" fontId="5" fillId="0" borderId="58" xfId="0" applyFont="1" applyBorder="1" applyAlignment="1">
      <alignment horizontal="center" vertical="center" textRotation="255"/>
    </xf>
    <xf numFmtId="0" fontId="5" fillId="0" borderId="15" xfId="0" applyFont="1" applyBorder="1" applyAlignment="1">
      <alignment horizontal="center" vertical="center" textRotation="255"/>
    </xf>
    <xf numFmtId="0" fontId="4" fillId="0" borderId="15" xfId="0" applyFont="1" applyBorder="1" applyAlignment="1">
      <alignment horizontal="center" vertical="center"/>
    </xf>
    <xf numFmtId="0" fontId="4" fillId="2" borderId="22" xfId="0" applyFont="1" applyFill="1" applyBorder="1" applyAlignment="1">
      <alignment horizontal="center" vertical="center"/>
    </xf>
    <xf numFmtId="0" fontId="4" fillId="2" borderId="20"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65" xfId="0" applyFont="1" applyFill="1" applyBorder="1" applyAlignment="1">
      <alignment horizontal="center" vertical="center"/>
    </xf>
    <xf numFmtId="0" fontId="4" fillId="0" borderId="65" xfId="0" applyFont="1" applyBorder="1" applyAlignment="1">
      <alignment horizontal="left" vertical="center"/>
    </xf>
    <xf numFmtId="0" fontId="4" fillId="0" borderId="67" xfId="0" applyFont="1" applyBorder="1" applyAlignment="1">
      <alignment horizontal="right" vertical="center"/>
    </xf>
    <xf numFmtId="0" fontId="4" fillId="0" borderId="65" xfId="0" applyFont="1" applyBorder="1" applyAlignment="1">
      <alignment horizontal="right" vertical="center"/>
    </xf>
    <xf numFmtId="0" fontId="4" fillId="0" borderId="21" xfId="0" applyFont="1" applyBorder="1" applyAlignment="1">
      <alignment horizontal="left" vertical="center"/>
    </xf>
    <xf numFmtId="0" fontId="5" fillId="0" borderId="31" xfId="0" applyFont="1" applyBorder="1" applyAlignment="1">
      <alignment horizontal="center" vertical="center"/>
    </xf>
    <xf numFmtId="0" fontId="5" fillId="0" borderId="53" xfId="0" applyFont="1" applyBorder="1" applyAlignment="1">
      <alignment horizontal="center" vertical="center"/>
    </xf>
    <xf numFmtId="0" fontId="4" fillId="2" borderId="1"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15" xfId="0" applyFont="1" applyFill="1" applyBorder="1" applyAlignment="1">
      <alignment horizontal="center" vertical="center"/>
    </xf>
    <xf numFmtId="176" fontId="4" fillId="0" borderId="42" xfId="0" applyNumberFormat="1" applyFont="1" applyBorder="1" applyAlignment="1">
      <alignment horizontal="center" vertical="center"/>
    </xf>
    <xf numFmtId="0" fontId="13" fillId="0" borderId="0" xfId="0" applyFont="1" applyAlignment="1">
      <alignment horizontal="left" vertical="center"/>
    </xf>
    <xf numFmtId="0" fontId="4" fillId="0" borderId="0" xfId="0" applyFont="1" applyAlignment="1">
      <alignment horizontal="left" vertical="center"/>
    </xf>
    <xf numFmtId="176" fontId="4" fillId="0" borderId="6" xfId="0" applyNumberFormat="1" applyFont="1" applyBorder="1" applyAlignment="1">
      <alignment horizontal="center" vertical="center"/>
    </xf>
    <xf numFmtId="176" fontId="4" fillId="0" borderId="7" xfId="0" applyNumberFormat="1" applyFont="1" applyBorder="1" applyAlignment="1">
      <alignment horizontal="center" vertical="center"/>
    </xf>
    <xf numFmtId="0" fontId="10" fillId="0" borderId="33" xfId="0" applyFont="1" applyBorder="1" applyAlignment="1">
      <alignment horizontal="center" vertical="center" textRotation="255"/>
    </xf>
    <xf numFmtId="0" fontId="0" fillId="0" borderId="37" xfId="0" applyBorder="1" applyAlignment="1">
      <alignment horizontal="center" vertical="center" textRotation="255"/>
    </xf>
    <xf numFmtId="0" fontId="0" fillId="0" borderId="41" xfId="0" applyBorder="1" applyAlignment="1">
      <alignment horizontal="center" vertical="center" textRotation="255"/>
    </xf>
    <xf numFmtId="0" fontId="4" fillId="0" borderId="4" xfId="0" applyFont="1" applyBorder="1" applyAlignment="1">
      <alignment horizontal="center" vertical="center"/>
    </xf>
    <xf numFmtId="0" fontId="4" fillId="0" borderId="29" xfId="0" applyFont="1" applyBorder="1" applyAlignment="1">
      <alignment horizontal="center" vertical="center"/>
    </xf>
    <xf numFmtId="0" fontId="10" fillId="0" borderId="37" xfId="0" applyFont="1" applyBorder="1" applyAlignment="1">
      <alignment horizontal="center" vertical="center" textRotation="255"/>
    </xf>
    <xf numFmtId="0" fontId="10" fillId="0" borderId="41" xfId="0" applyFont="1" applyBorder="1" applyAlignment="1">
      <alignment horizontal="center" vertical="center" textRotation="255"/>
    </xf>
    <xf numFmtId="0" fontId="5" fillId="0" borderId="2" xfId="0" applyFont="1" applyBorder="1" applyAlignment="1">
      <alignment horizontal="left" vertical="center"/>
    </xf>
    <xf numFmtId="0" fontId="5" fillId="0" borderId="6" xfId="0" applyFont="1" applyBorder="1" applyAlignment="1">
      <alignment horizontal="left" vertical="center"/>
    </xf>
    <xf numFmtId="0" fontId="4" fillId="0" borderId="48" xfId="0" applyFont="1" applyBorder="1" applyAlignment="1">
      <alignment horizontal="center" vertical="center"/>
    </xf>
    <xf numFmtId="0" fontId="4" fillId="0" borderId="49" xfId="0" applyFont="1" applyBorder="1" applyAlignment="1">
      <alignment horizontal="center" vertical="center"/>
    </xf>
    <xf numFmtId="0" fontId="4" fillId="2" borderId="48" xfId="0" applyFont="1" applyFill="1" applyBorder="1" applyAlignment="1">
      <alignment horizontal="center" vertical="center"/>
    </xf>
    <xf numFmtId="0" fontId="4" fillId="2" borderId="34" xfId="0" applyFont="1" applyFill="1" applyBorder="1" applyAlignment="1">
      <alignment horizontal="center" vertical="center"/>
    </xf>
    <xf numFmtId="176" fontId="4" fillId="2" borderId="1" xfId="0" applyNumberFormat="1" applyFont="1" applyFill="1" applyBorder="1" applyAlignment="1">
      <alignment horizontal="center" vertical="center"/>
    </xf>
    <xf numFmtId="176" fontId="4" fillId="2" borderId="8" xfId="0" applyNumberFormat="1" applyFont="1" applyFill="1" applyBorder="1" applyAlignment="1">
      <alignment horizontal="center" vertical="center"/>
    </xf>
    <xf numFmtId="0" fontId="9" fillId="0" borderId="0" xfId="0" applyFont="1" applyAlignment="1">
      <alignment horizontal="right" vertical="center"/>
    </xf>
    <xf numFmtId="0" fontId="13" fillId="0" borderId="11" xfId="0" applyFont="1" applyBorder="1" applyAlignment="1">
      <alignment horizontal="center" vertical="center"/>
    </xf>
    <xf numFmtId="0" fontId="3" fillId="0" borderId="11" xfId="0" applyFont="1" applyBorder="1" applyAlignment="1">
      <alignment horizontal="left" vertical="center" wrapText="1"/>
    </xf>
    <xf numFmtId="0" fontId="4" fillId="0" borderId="11" xfId="0" applyFont="1" applyBorder="1" applyAlignment="1">
      <alignment horizontal="left" vertical="center" wrapText="1"/>
    </xf>
    <xf numFmtId="0" fontId="4" fillId="0" borderId="6" xfId="0" applyFont="1" applyBorder="1" applyAlignment="1">
      <alignment horizontal="right" vertical="center"/>
    </xf>
    <xf numFmtId="0" fontId="4" fillId="0" borderId="11" xfId="0" applyFont="1" applyBorder="1" applyAlignment="1">
      <alignment horizontal="right" vertical="center"/>
    </xf>
    <xf numFmtId="0" fontId="4" fillId="0" borderId="11" xfId="0" applyFont="1" applyBorder="1" applyAlignment="1">
      <alignment horizontal="center" vertical="center" wrapText="1"/>
    </xf>
    <xf numFmtId="0" fontId="3" fillId="2" borderId="8"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10" fillId="0" borderId="8" xfId="0" applyFont="1" applyBorder="1" applyAlignment="1">
      <alignment horizontal="center" vertical="center"/>
    </xf>
    <xf numFmtId="0" fontId="10" fillId="0" borderId="12" xfId="0" applyFont="1" applyBorder="1" applyAlignment="1">
      <alignment horizontal="center" vertical="center"/>
    </xf>
    <xf numFmtId="0" fontId="10" fillId="0" borderId="9" xfId="0" applyFont="1" applyBorder="1" applyAlignment="1">
      <alignment horizontal="center" vertical="center"/>
    </xf>
    <xf numFmtId="0" fontId="4" fillId="2" borderId="12" xfId="0" applyFont="1" applyFill="1" applyBorder="1" applyAlignment="1">
      <alignment horizontal="center" vertical="center"/>
    </xf>
    <xf numFmtId="0" fontId="9" fillId="0" borderId="63" xfId="0" applyFont="1" applyBorder="1" applyAlignment="1">
      <alignment horizontal="center" vertical="center"/>
    </xf>
    <xf numFmtId="0" fontId="9" fillId="0" borderId="57" xfId="0" applyFont="1" applyBorder="1" applyAlignment="1">
      <alignment horizontal="center" vertical="center"/>
    </xf>
    <xf numFmtId="0" fontId="9" fillId="0" borderId="59" xfId="0" applyFont="1" applyBorder="1" applyAlignment="1">
      <alignment horizontal="center" vertical="center"/>
    </xf>
    <xf numFmtId="0" fontId="24" fillId="2" borderId="52" xfId="0" applyFont="1" applyFill="1" applyBorder="1" applyAlignment="1">
      <alignment horizontal="center" vertical="center"/>
    </xf>
    <xf numFmtId="0" fontId="24" fillId="2" borderId="57" xfId="0" applyFont="1" applyFill="1" applyBorder="1" applyAlignment="1">
      <alignment horizontal="center" vertical="center"/>
    </xf>
    <xf numFmtId="176" fontId="13" fillId="0" borderId="11" xfId="0" applyNumberFormat="1" applyFont="1" applyBorder="1" applyAlignment="1">
      <alignment horizontal="center" vertical="center"/>
    </xf>
    <xf numFmtId="0" fontId="9" fillId="0" borderId="14" xfId="0" applyFont="1" applyBorder="1" applyAlignment="1">
      <alignment horizontal="distributed" vertical="center"/>
    </xf>
    <xf numFmtId="0" fontId="9" fillId="0" borderId="15" xfId="0" applyFont="1" applyBorder="1" applyAlignment="1">
      <alignment horizontal="distributed" vertical="center"/>
    </xf>
    <xf numFmtId="0" fontId="4" fillId="0" borderId="73" xfId="0" applyFont="1" applyBorder="1" applyAlignment="1">
      <alignment horizontal="center" vertical="center" wrapText="1"/>
    </xf>
    <xf numFmtId="0" fontId="4" fillId="2" borderId="14" xfId="0" applyFont="1" applyFill="1" applyBorder="1" applyAlignment="1">
      <alignment horizontal="center" vertical="center"/>
    </xf>
    <xf numFmtId="0" fontId="4" fillId="2" borderId="72" xfId="0" applyFont="1" applyFill="1" applyBorder="1" applyAlignment="1">
      <alignment horizontal="center" vertical="center"/>
    </xf>
    <xf numFmtId="0" fontId="26" fillId="2" borderId="8" xfId="0" applyFont="1" applyFill="1" applyBorder="1" applyAlignment="1">
      <alignment horizontal="center" vertical="center"/>
    </xf>
    <xf numFmtId="0" fontId="26" fillId="2" borderId="12" xfId="0" applyFont="1" applyFill="1" applyBorder="1" applyAlignment="1">
      <alignment horizontal="center" vertical="center"/>
    </xf>
    <xf numFmtId="0" fontId="26" fillId="2" borderId="9" xfId="0" applyFont="1" applyFill="1" applyBorder="1" applyAlignment="1">
      <alignment horizontal="center" vertical="center"/>
    </xf>
    <xf numFmtId="0" fontId="10" fillId="0" borderId="14" xfId="0" applyFont="1" applyBorder="1" applyAlignment="1">
      <alignment horizontal="center" vertical="center"/>
    </xf>
    <xf numFmtId="0" fontId="5" fillId="0" borderId="2" xfId="0" applyFont="1" applyBorder="1" applyAlignment="1">
      <alignment horizontal="center" wrapText="1"/>
    </xf>
    <xf numFmtId="0" fontId="4" fillId="0" borderId="10" xfId="0" applyFont="1" applyBorder="1" applyAlignment="1">
      <alignment horizontal="center" wrapText="1"/>
    </xf>
    <xf numFmtId="0" fontId="4" fillId="0" borderId="3" xfId="0" applyFont="1" applyBorder="1" applyAlignment="1">
      <alignment horizontal="center" wrapText="1"/>
    </xf>
    <xf numFmtId="0" fontId="11" fillId="0" borderId="17" xfId="0" applyFont="1" applyBorder="1" applyAlignment="1">
      <alignment horizontal="center" vertical="center"/>
    </xf>
    <xf numFmtId="0" fontId="11" fillId="0" borderId="18" xfId="0" applyFont="1" applyBorder="1" applyAlignment="1">
      <alignment horizontal="center" vertical="center"/>
    </xf>
    <xf numFmtId="0" fontId="11" fillId="0" borderId="19" xfId="0" applyFont="1" applyBorder="1" applyAlignment="1">
      <alignment horizontal="center" vertical="center"/>
    </xf>
    <xf numFmtId="176" fontId="3" fillId="0" borderId="2" xfId="0" applyNumberFormat="1" applyFont="1" applyBorder="1" applyAlignment="1">
      <alignment horizontal="center" vertical="center"/>
    </xf>
    <xf numFmtId="176" fontId="3" fillId="0" borderId="3" xfId="0" applyNumberFormat="1" applyFont="1" applyBorder="1" applyAlignment="1">
      <alignment horizontal="center" vertical="center"/>
    </xf>
    <xf numFmtId="176" fontId="3" fillId="0" borderId="6" xfId="0" applyNumberFormat="1" applyFont="1" applyBorder="1" applyAlignment="1">
      <alignment horizontal="center" vertical="center"/>
    </xf>
    <xf numFmtId="176" fontId="3" fillId="0" borderId="7" xfId="0" applyNumberFormat="1" applyFont="1" applyBorder="1" applyAlignment="1">
      <alignment horizontal="center" vertical="center"/>
    </xf>
    <xf numFmtId="0" fontId="4" fillId="2" borderId="9" xfId="0" applyFont="1" applyFill="1" applyBorder="1" applyAlignment="1">
      <alignment horizontal="center" vertical="center" wrapText="1"/>
    </xf>
    <xf numFmtId="176" fontId="4" fillId="2" borderId="14" xfId="0" applyNumberFormat="1" applyFont="1" applyFill="1" applyBorder="1" applyAlignment="1">
      <alignment horizontal="center" vertical="center"/>
    </xf>
    <xf numFmtId="176" fontId="4" fillId="2" borderId="15" xfId="0" applyNumberFormat="1" applyFont="1" applyFill="1" applyBorder="1" applyAlignment="1">
      <alignment horizontal="center" vertical="center"/>
    </xf>
    <xf numFmtId="0" fontId="11" fillId="0" borderId="0" xfId="0" applyFont="1" applyAlignment="1">
      <alignment horizontal="center" vertical="center"/>
    </xf>
    <xf numFmtId="0" fontId="5" fillId="0" borderId="0" xfId="0" applyFont="1" applyAlignment="1">
      <alignment horizontal="center" vertical="center" wrapText="1"/>
    </xf>
    <xf numFmtId="176" fontId="3" fillId="0" borderId="70" xfId="0" applyNumberFormat="1" applyFont="1" applyBorder="1" applyAlignment="1">
      <alignment horizontal="center" vertical="center"/>
    </xf>
    <xf numFmtId="176" fontId="3" fillId="0" borderId="71" xfId="0" applyNumberFormat="1" applyFont="1" applyBorder="1" applyAlignment="1">
      <alignment horizontal="center" vertical="center"/>
    </xf>
    <xf numFmtId="176" fontId="6" fillId="0" borderId="17" xfId="0" applyNumberFormat="1" applyFont="1" applyBorder="1" applyAlignment="1">
      <alignment horizontal="center" vertical="center"/>
    </xf>
    <xf numFmtId="176" fontId="6" fillId="0" borderId="19" xfId="0" applyNumberFormat="1" applyFont="1" applyBorder="1" applyAlignment="1">
      <alignment horizontal="center" vertical="center"/>
    </xf>
    <xf numFmtId="0" fontId="9" fillId="0" borderId="64" xfId="0" applyFont="1" applyBorder="1" applyAlignment="1">
      <alignment horizontal="center" vertical="center"/>
    </xf>
    <xf numFmtId="0" fontId="3" fillId="0" borderId="0" xfId="0" applyFont="1" applyAlignment="1">
      <alignment horizontal="left" vertical="center"/>
    </xf>
    <xf numFmtId="0" fontId="13" fillId="0" borderId="1" xfId="0" applyFont="1" applyBorder="1" applyAlignment="1">
      <alignment horizontal="center" vertical="center"/>
    </xf>
    <xf numFmtId="0" fontId="13" fillId="0" borderId="51" xfId="0" applyFont="1" applyBorder="1" applyAlignment="1">
      <alignment horizontal="center" vertical="center"/>
    </xf>
    <xf numFmtId="0" fontId="13" fillId="2" borderId="7" xfId="0" applyFont="1" applyFill="1" applyBorder="1" applyAlignment="1">
      <alignment horizontal="center" vertical="center"/>
    </xf>
    <xf numFmtId="0" fontId="13" fillId="2" borderId="6" xfId="0" applyFont="1" applyFill="1" applyBorder="1" applyAlignment="1">
      <alignment horizontal="center" vertical="center"/>
    </xf>
    <xf numFmtId="176" fontId="22" fillId="0" borderId="11" xfId="0" applyNumberFormat="1" applyFont="1" applyBorder="1" applyAlignment="1">
      <alignment horizontal="right" vertical="center"/>
    </xf>
    <xf numFmtId="176" fontId="13" fillId="0" borderId="11" xfId="0" applyNumberFormat="1" applyFont="1" applyBorder="1" applyAlignment="1">
      <alignment horizontal="right" vertical="center"/>
    </xf>
    <xf numFmtId="0" fontId="9" fillId="0" borderId="63" xfId="0" applyFont="1" applyBorder="1" applyAlignment="1">
      <alignment horizontal="center" vertical="center" wrapText="1"/>
    </xf>
    <xf numFmtId="176" fontId="13" fillId="0" borderId="63" xfId="0" applyNumberFormat="1" applyFont="1" applyBorder="1" applyAlignment="1">
      <alignment horizontal="center" vertical="center"/>
    </xf>
    <xf numFmtId="0" fontId="13" fillId="0" borderId="57" xfId="0" applyFont="1" applyBorder="1" applyAlignment="1">
      <alignment horizontal="center" vertical="center"/>
    </xf>
    <xf numFmtId="0" fontId="13" fillId="0" borderId="64" xfId="0" applyFont="1" applyBorder="1" applyAlignment="1">
      <alignment horizontal="center" vertical="center"/>
    </xf>
    <xf numFmtId="0" fontId="13" fillId="2" borderId="2" xfId="0" applyFont="1" applyFill="1" applyBorder="1" applyAlignment="1">
      <alignment horizontal="center" vertical="center"/>
    </xf>
    <xf numFmtId="0" fontId="13" fillId="2" borderId="3" xfId="0" applyFont="1" applyFill="1" applyBorder="1" applyAlignment="1">
      <alignment horizontal="center" vertical="center"/>
    </xf>
    <xf numFmtId="0" fontId="13" fillId="0" borderId="0" xfId="0" applyFont="1" applyAlignment="1">
      <alignment horizontal="center" vertical="center"/>
    </xf>
    <xf numFmtId="0" fontId="13" fillId="0" borderId="38" xfId="0" applyFont="1" applyBorder="1" applyAlignment="1">
      <alignment horizontal="center" vertical="center"/>
    </xf>
    <xf numFmtId="0" fontId="13" fillId="0" borderId="39" xfId="0" applyFont="1" applyBorder="1" applyAlignment="1">
      <alignment horizontal="center" vertical="center"/>
    </xf>
    <xf numFmtId="0" fontId="13" fillId="2" borderId="15" xfId="0" applyFont="1" applyFill="1" applyBorder="1" applyAlignment="1">
      <alignment horizontal="center" vertical="center"/>
    </xf>
    <xf numFmtId="0" fontId="9" fillId="0" borderId="31" xfId="0" applyFont="1" applyBorder="1" applyAlignment="1">
      <alignment horizontal="center" vertical="center"/>
    </xf>
    <xf numFmtId="0" fontId="9" fillId="0" borderId="53" xfId="0" applyFont="1" applyBorder="1" applyAlignment="1">
      <alignment horizontal="center" vertical="center"/>
    </xf>
    <xf numFmtId="176" fontId="13" fillId="0" borderId="54" xfId="0" applyNumberFormat="1" applyFont="1" applyBorder="1" applyAlignment="1">
      <alignment horizontal="center" vertical="center"/>
    </xf>
    <xf numFmtId="176" fontId="13" fillId="0" borderId="42" xfId="0" applyNumberFormat="1" applyFont="1" applyBorder="1" applyAlignment="1">
      <alignment horizontal="center" vertical="center"/>
    </xf>
    <xf numFmtId="176" fontId="13" fillId="0" borderId="55" xfId="0" applyNumberFormat="1" applyFont="1" applyBorder="1" applyAlignment="1">
      <alignment horizontal="center" vertical="center"/>
    </xf>
    <xf numFmtId="0" fontId="13" fillId="2" borderId="1" xfId="0" applyFont="1" applyFill="1" applyBorder="1" applyAlignment="1">
      <alignment horizontal="center" vertical="center"/>
    </xf>
    <xf numFmtId="0" fontId="13" fillId="2" borderId="8" xfId="0" applyFont="1" applyFill="1" applyBorder="1" applyAlignment="1">
      <alignment horizontal="center" vertical="center"/>
    </xf>
    <xf numFmtId="0" fontId="9" fillId="0" borderId="14" xfId="0" applyFont="1" applyBorder="1" applyAlignment="1">
      <alignment horizontal="center" vertical="center" textRotation="255"/>
    </xf>
    <xf numFmtId="0" fontId="9" fillId="0" borderId="58" xfId="0" applyFont="1" applyBorder="1" applyAlignment="1">
      <alignment horizontal="center" vertical="center" textRotation="255"/>
    </xf>
    <xf numFmtId="0" fontId="9" fillId="0" borderId="15" xfId="0" applyFont="1" applyBorder="1" applyAlignment="1">
      <alignment horizontal="center" vertical="center" textRotation="255"/>
    </xf>
    <xf numFmtId="0" fontId="13" fillId="2" borderId="1" xfId="0" applyFont="1" applyFill="1" applyBorder="1" applyAlignment="1">
      <alignment horizontal="center" vertical="center" wrapText="1"/>
    </xf>
    <xf numFmtId="0" fontId="13" fillId="2" borderId="8" xfId="0" applyFont="1" applyFill="1" applyBorder="1" applyAlignment="1">
      <alignment horizontal="center" vertical="center" wrapText="1"/>
    </xf>
    <xf numFmtId="0" fontId="9" fillId="0" borderId="2" xfId="0" applyFont="1" applyBorder="1" applyAlignment="1">
      <alignment horizontal="left" vertical="center"/>
    </xf>
    <xf numFmtId="0" fontId="9" fillId="0" borderId="6" xfId="0" applyFont="1" applyBorder="1" applyAlignment="1">
      <alignment horizontal="left" vertical="center"/>
    </xf>
    <xf numFmtId="176" fontId="13" fillId="2" borderId="1" xfId="0" applyNumberFormat="1" applyFont="1" applyFill="1" applyBorder="1" applyAlignment="1">
      <alignment horizontal="center" vertical="center"/>
    </xf>
    <xf numFmtId="176" fontId="13" fillId="2" borderId="8" xfId="0" applyNumberFormat="1" applyFont="1" applyFill="1" applyBorder="1" applyAlignment="1">
      <alignment horizontal="center" vertical="center"/>
    </xf>
    <xf numFmtId="0" fontId="13" fillId="0" borderId="2" xfId="0" applyFont="1" applyBorder="1" applyAlignment="1">
      <alignment horizontal="center" vertical="center"/>
    </xf>
    <xf numFmtId="0" fontId="13" fillId="0" borderId="10" xfId="0" applyFont="1" applyBorder="1" applyAlignment="1">
      <alignment horizontal="center" vertical="center"/>
    </xf>
    <xf numFmtId="0" fontId="13" fillId="0" borderId="4" xfId="0" applyFont="1" applyBorder="1" applyAlignment="1">
      <alignment horizontal="center" vertical="center"/>
    </xf>
    <xf numFmtId="0" fontId="13" fillId="0" borderId="29" xfId="0" applyFont="1" applyBorder="1" applyAlignment="1">
      <alignment horizontal="center" vertical="center"/>
    </xf>
    <xf numFmtId="0" fontId="13" fillId="0" borderId="6" xfId="0" applyFont="1" applyBorder="1" applyAlignment="1">
      <alignment horizontal="center" vertical="center"/>
    </xf>
    <xf numFmtId="0" fontId="9" fillId="0" borderId="14" xfId="0" applyFont="1" applyBorder="1" applyAlignment="1">
      <alignment horizontal="left" vertical="center"/>
    </xf>
    <xf numFmtId="0" fontId="9" fillId="0" borderId="58" xfId="0" applyFont="1" applyBorder="1" applyAlignment="1">
      <alignment horizontal="left" vertical="center"/>
    </xf>
    <xf numFmtId="0" fontId="9" fillId="0" borderId="15" xfId="0" applyFont="1" applyBorder="1" applyAlignment="1">
      <alignment horizontal="left" vertical="center"/>
    </xf>
    <xf numFmtId="176" fontId="13" fillId="0" borderId="2" xfId="0" applyNumberFormat="1" applyFont="1" applyBorder="1" applyAlignment="1">
      <alignment horizontal="center" vertical="center"/>
    </xf>
    <xf numFmtId="176" fontId="13" fillId="0" borderId="3" xfId="0" applyNumberFormat="1" applyFont="1" applyBorder="1" applyAlignment="1">
      <alignment horizontal="center" vertical="center"/>
    </xf>
    <xf numFmtId="176" fontId="13" fillId="0" borderId="4" xfId="0" applyNumberFormat="1" applyFont="1" applyBorder="1" applyAlignment="1">
      <alignment horizontal="center" vertical="center"/>
    </xf>
    <xf numFmtId="176" fontId="13" fillId="0" borderId="5" xfId="0" applyNumberFormat="1" applyFont="1" applyBorder="1" applyAlignment="1">
      <alignment horizontal="center" vertical="center"/>
    </xf>
    <xf numFmtId="176" fontId="13" fillId="0" borderId="6" xfId="0" applyNumberFormat="1" applyFont="1" applyBorder="1" applyAlignment="1">
      <alignment horizontal="center" vertical="center"/>
    </xf>
    <xf numFmtId="176" fontId="13" fillId="0" borderId="7" xfId="0" applyNumberFormat="1" applyFont="1" applyBorder="1" applyAlignment="1">
      <alignment horizontal="center" vertical="center"/>
    </xf>
    <xf numFmtId="0" fontId="13" fillId="2" borderId="22" xfId="0" applyFont="1" applyFill="1" applyBorder="1" applyAlignment="1">
      <alignment horizontal="center" vertical="center"/>
    </xf>
    <xf numFmtId="0" fontId="13" fillId="2" borderId="20" xfId="0" applyFont="1" applyFill="1" applyBorder="1" applyAlignment="1">
      <alignment horizontal="center" vertical="center"/>
    </xf>
    <xf numFmtId="0" fontId="13" fillId="0" borderId="15" xfId="0" applyFont="1" applyBorder="1" applyAlignment="1">
      <alignment horizontal="center" vertical="center"/>
    </xf>
    <xf numFmtId="0" fontId="13" fillId="0" borderId="65" xfId="0" applyFont="1" applyBorder="1" applyAlignment="1">
      <alignment horizontal="left" vertical="center"/>
    </xf>
    <xf numFmtId="0" fontId="13" fillId="0" borderId="67" xfId="0" applyFont="1" applyBorder="1" applyAlignment="1">
      <alignment horizontal="right" vertical="center"/>
    </xf>
    <xf numFmtId="0" fontId="13" fillId="0" borderId="65" xfId="0" applyFont="1" applyBorder="1" applyAlignment="1">
      <alignment horizontal="right" vertical="center"/>
    </xf>
    <xf numFmtId="0" fontId="13" fillId="2" borderId="65" xfId="0" applyFont="1" applyFill="1" applyBorder="1" applyAlignment="1">
      <alignment horizontal="center" vertical="center"/>
    </xf>
    <xf numFmtId="0" fontId="13" fillId="0" borderId="21" xfId="0" applyFont="1" applyBorder="1" applyAlignment="1">
      <alignment horizontal="left" vertical="center"/>
    </xf>
    <xf numFmtId="0" fontId="13" fillId="0" borderId="20" xfId="0" applyFont="1" applyBorder="1" applyAlignment="1">
      <alignment horizontal="center" vertical="center"/>
    </xf>
    <xf numFmtId="0" fontId="13" fillId="0" borderId="21" xfId="0" applyFont="1" applyBorder="1" applyAlignment="1">
      <alignment horizontal="center" vertical="center"/>
    </xf>
    <xf numFmtId="0" fontId="9" fillId="0" borderId="42" xfId="0" applyFont="1" applyBorder="1" applyAlignment="1">
      <alignment horizontal="center" vertical="center"/>
    </xf>
    <xf numFmtId="0" fontId="9" fillId="0" borderId="43" xfId="0" applyFont="1" applyBorder="1" applyAlignment="1">
      <alignment horizontal="center" vertical="center"/>
    </xf>
    <xf numFmtId="176" fontId="9" fillId="0" borderId="42" xfId="0" applyNumberFormat="1" applyFont="1" applyBorder="1" applyAlignment="1">
      <alignment horizontal="center" vertical="center"/>
    </xf>
    <xf numFmtId="176" fontId="9" fillId="0" borderId="43" xfId="0" applyNumberFormat="1" applyFont="1" applyBorder="1" applyAlignment="1">
      <alignment horizontal="center" vertical="center"/>
    </xf>
    <xf numFmtId="0" fontId="13" fillId="0" borderId="42" xfId="0" applyFont="1" applyBorder="1" applyAlignment="1">
      <alignment horizontal="center" vertical="center"/>
    </xf>
    <xf numFmtId="0" fontId="13" fillId="0" borderId="44" xfId="0" applyFont="1" applyBorder="1" applyAlignment="1">
      <alignment horizontal="center" vertical="center"/>
    </xf>
    <xf numFmtId="0" fontId="13" fillId="0" borderId="45" xfId="0" applyFont="1" applyBorder="1" applyAlignment="1">
      <alignment horizontal="center" vertical="center"/>
    </xf>
    <xf numFmtId="0" fontId="9" fillId="0" borderId="33" xfId="0" applyFont="1" applyBorder="1" applyAlignment="1">
      <alignment horizontal="center" vertical="center" textRotation="255"/>
    </xf>
    <xf numFmtId="0" fontId="13" fillId="0" borderId="37" xfId="0" applyFont="1" applyBorder="1" applyAlignment="1">
      <alignment horizontal="center" vertical="center" textRotation="255"/>
    </xf>
    <xf numFmtId="0" fontId="13" fillId="0" borderId="41" xfId="0" applyFont="1" applyBorder="1" applyAlignment="1">
      <alignment horizontal="center" vertical="center" textRotation="255"/>
    </xf>
    <xf numFmtId="0" fontId="9" fillId="0" borderId="48" xfId="0" applyFont="1" applyBorder="1" applyAlignment="1">
      <alignment horizontal="center" vertical="center" textRotation="255"/>
    </xf>
    <xf numFmtId="0" fontId="9" fillId="0" borderId="1" xfId="0" applyFont="1" applyBorder="1" applyAlignment="1">
      <alignment horizontal="center" vertical="center" textRotation="255"/>
    </xf>
    <xf numFmtId="0" fontId="13" fillId="2" borderId="48" xfId="0" applyFont="1" applyFill="1" applyBorder="1" applyAlignment="1">
      <alignment horizontal="center" vertical="center"/>
    </xf>
    <xf numFmtId="0" fontId="13" fillId="2" borderId="34" xfId="0" applyFont="1" applyFill="1" applyBorder="1" applyAlignment="1">
      <alignment horizontal="center" vertical="center"/>
    </xf>
    <xf numFmtId="0" fontId="13" fillId="0" borderId="48" xfId="0" applyFont="1" applyBorder="1" applyAlignment="1">
      <alignment horizontal="center" vertical="center"/>
    </xf>
    <xf numFmtId="0" fontId="13" fillId="0" borderId="49" xfId="0" applyFont="1" applyBorder="1" applyAlignment="1">
      <alignment horizontal="center" vertical="center"/>
    </xf>
    <xf numFmtId="0" fontId="9" fillId="0" borderId="1" xfId="0" applyFont="1" applyBorder="1" applyAlignment="1">
      <alignment horizontal="left" vertical="center"/>
    </xf>
    <xf numFmtId="0" fontId="9" fillId="0" borderId="37" xfId="0" applyFont="1" applyBorder="1" applyAlignment="1">
      <alignment horizontal="center" vertical="center" textRotation="255"/>
    </xf>
    <xf numFmtId="0" fontId="9" fillId="0" borderId="41" xfId="0" applyFont="1" applyBorder="1" applyAlignment="1">
      <alignment horizontal="center" vertical="center" textRotation="255"/>
    </xf>
    <xf numFmtId="0" fontId="9" fillId="0" borderId="62" xfId="0" applyFont="1" applyBorder="1" applyAlignment="1">
      <alignment horizontal="left" vertical="center"/>
    </xf>
    <xf numFmtId="0" fontId="9" fillId="0" borderId="56" xfId="0" applyFont="1" applyBorder="1" applyAlignment="1">
      <alignment horizontal="left" vertical="center"/>
    </xf>
    <xf numFmtId="176" fontId="23" fillId="2" borderId="62" xfId="0" applyNumberFormat="1" applyFont="1" applyFill="1" applyBorder="1" applyAlignment="1">
      <alignment horizontal="center" vertical="center"/>
    </xf>
    <xf numFmtId="176" fontId="23" fillId="2" borderId="56" xfId="0" applyNumberFormat="1" applyFont="1" applyFill="1" applyBorder="1" applyAlignment="1">
      <alignment horizontal="center" vertical="center"/>
    </xf>
    <xf numFmtId="0" fontId="13" fillId="0" borderId="34" xfId="0" applyFont="1" applyBorder="1" applyAlignment="1">
      <alignment horizontal="center" vertical="center"/>
    </xf>
    <xf numFmtId="0" fontId="13" fillId="0" borderId="35" xfId="0" applyFont="1" applyBorder="1" applyAlignment="1">
      <alignment horizontal="center" vertical="center"/>
    </xf>
    <xf numFmtId="0" fontId="13" fillId="0" borderId="36" xfId="0" applyFont="1" applyBorder="1" applyAlignment="1">
      <alignment horizontal="center" vertical="center"/>
    </xf>
    <xf numFmtId="0" fontId="9" fillId="0" borderId="8" xfId="0" applyFont="1" applyBorder="1" applyAlignment="1">
      <alignment horizontal="distributed" vertical="center"/>
    </xf>
    <xf numFmtId="0" fontId="9" fillId="0" borderId="9" xfId="0" applyFont="1" applyBorder="1" applyAlignment="1">
      <alignment horizontal="distributed" vertical="center"/>
    </xf>
    <xf numFmtId="176" fontId="13" fillId="0" borderId="8" xfId="0" applyNumberFormat="1" applyFont="1" applyBorder="1" applyAlignment="1">
      <alignment horizontal="center" vertical="center"/>
    </xf>
    <xf numFmtId="176" fontId="13" fillId="0" borderId="12" xfId="0" applyNumberFormat="1" applyFont="1" applyBorder="1" applyAlignment="1">
      <alignment horizontal="center" vertical="center"/>
    </xf>
    <xf numFmtId="0" fontId="9" fillId="0" borderId="8" xfId="0" applyFont="1" applyBorder="1" applyAlignment="1">
      <alignment horizontal="center" vertical="center"/>
    </xf>
    <xf numFmtId="0" fontId="9" fillId="0" borderId="9" xfId="0" applyFont="1" applyBorder="1" applyAlignment="1">
      <alignment horizontal="center" vertical="center"/>
    </xf>
    <xf numFmtId="0" fontId="13" fillId="2" borderId="9" xfId="0" applyFont="1" applyFill="1" applyBorder="1" applyAlignment="1">
      <alignment horizontal="center" vertical="center"/>
    </xf>
    <xf numFmtId="0" fontId="13" fillId="0" borderId="8" xfId="0" applyFont="1" applyBorder="1" applyAlignment="1">
      <alignment horizontal="center" vertical="center"/>
    </xf>
    <xf numFmtId="0" fontId="13" fillId="0" borderId="12" xfId="0" applyFont="1" applyBorder="1" applyAlignment="1">
      <alignment horizontal="center" vertical="center"/>
    </xf>
    <xf numFmtId="0" fontId="13" fillId="0" borderId="40" xfId="0" applyFont="1" applyBorder="1" applyAlignment="1">
      <alignment horizontal="center" vertical="center"/>
    </xf>
    <xf numFmtId="0" fontId="8" fillId="0" borderId="0" xfId="0" applyFont="1" applyAlignment="1">
      <alignment horizontal="left" vertical="center"/>
    </xf>
    <xf numFmtId="0" fontId="9" fillId="0" borderId="2" xfId="0" applyFont="1" applyBorder="1" applyAlignment="1">
      <alignment horizontal="distributed" vertical="center" wrapText="1"/>
    </xf>
    <xf numFmtId="0" fontId="9" fillId="0" borderId="3" xfId="0" applyFont="1" applyBorder="1" applyAlignment="1">
      <alignment horizontal="distributed" vertical="center"/>
    </xf>
    <xf numFmtId="0" fontId="9" fillId="0" borderId="4" xfId="0" applyFont="1" applyBorder="1" applyAlignment="1">
      <alignment horizontal="distributed" vertical="center"/>
    </xf>
    <xf numFmtId="0" fontId="9" fillId="0" borderId="5" xfId="0" applyFont="1" applyBorder="1" applyAlignment="1">
      <alignment horizontal="distributed" vertical="center"/>
    </xf>
    <xf numFmtId="0" fontId="9" fillId="0" borderId="52" xfId="0" applyFont="1" applyBorder="1">
      <alignment vertical="center"/>
    </xf>
    <xf numFmtId="0" fontId="9" fillId="0" borderId="59" xfId="0" applyFont="1" applyBorder="1">
      <alignment vertical="center"/>
    </xf>
    <xf numFmtId="0" fontId="9" fillId="0" borderId="60" xfId="0" applyFont="1" applyBorder="1" applyAlignment="1">
      <alignment horizontal="center" vertical="center"/>
    </xf>
    <xf numFmtId="0" fontId="9" fillId="0" borderId="61" xfId="0" applyFont="1" applyBorder="1" applyAlignment="1">
      <alignment horizontal="center" vertical="center"/>
    </xf>
    <xf numFmtId="0" fontId="13" fillId="3" borderId="21" xfId="0" applyFont="1" applyFill="1" applyBorder="1" applyAlignment="1">
      <alignment horizontal="center" vertical="center"/>
    </xf>
    <xf numFmtId="0" fontId="4" fillId="0" borderId="31" xfId="0" applyFont="1" applyBorder="1" applyAlignment="1">
      <alignment horizontal="left" vertical="center"/>
    </xf>
    <xf numFmtId="0" fontId="13" fillId="0" borderId="24" xfId="0" applyFont="1" applyBorder="1" applyAlignment="1">
      <alignment horizontal="center" vertical="center"/>
    </xf>
    <xf numFmtId="176" fontId="22" fillId="0" borderId="11" xfId="0" applyNumberFormat="1" applyFont="1" applyBorder="1" applyAlignment="1">
      <alignment horizontal="center" vertical="center"/>
    </xf>
    <xf numFmtId="0" fontId="13" fillId="0" borderId="23" xfId="0" applyFont="1" applyBorder="1" applyAlignment="1">
      <alignment horizontal="center" vertical="center"/>
    </xf>
    <xf numFmtId="0" fontId="22" fillId="0" borderId="0" xfId="0" applyFont="1" applyAlignment="1">
      <alignment horizontal="center" vertical="center"/>
    </xf>
    <xf numFmtId="0" fontId="13" fillId="0" borderId="0" xfId="0" applyFont="1" applyAlignment="1">
      <alignment horizontal="righ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13</xdr:col>
      <xdr:colOff>485775</xdr:colOff>
      <xdr:row>28</xdr:row>
      <xdr:rowOff>44451</xdr:rowOff>
    </xdr:from>
    <xdr:to>
      <xdr:col>15</xdr:col>
      <xdr:colOff>31750</xdr:colOff>
      <xdr:row>28</xdr:row>
      <xdr:rowOff>330200</xdr:rowOff>
    </xdr:to>
    <xdr:sp macro="" textlink="">
      <xdr:nvSpPr>
        <xdr:cNvPr id="2" name="楕円 1">
          <a:extLst>
            <a:ext uri="{FF2B5EF4-FFF2-40B4-BE49-F238E27FC236}">
              <a16:creationId xmlns:a16="http://schemas.microsoft.com/office/drawing/2014/main" id="{48B418D0-701B-4BD9-989C-E1ADF2176A9E}"/>
            </a:ext>
          </a:extLst>
        </xdr:cNvPr>
        <xdr:cNvSpPr/>
      </xdr:nvSpPr>
      <xdr:spPr>
        <a:xfrm>
          <a:off x="7343775" y="7864476"/>
          <a:ext cx="917575" cy="285749"/>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47624</xdr:colOff>
      <xdr:row>18</xdr:row>
      <xdr:rowOff>180975</xdr:rowOff>
    </xdr:from>
    <xdr:to>
      <xdr:col>7</xdr:col>
      <xdr:colOff>295274</xdr:colOff>
      <xdr:row>25</xdr:row>
      <xdr:rowOff>257175</xdr:rowOff>
    </xdr:to>
    <xdr:sp macro="" textlink="">
      <xdr:nvSpPr>
        <xdr:cNvPr id="2" name="四角形: 上の 2 つの角を丸める 1">
          <a:extLst>
            <a:ext uri="{FF2B5EF4-FFF2-40B4-BE49-F238E27FC236}">
              <a16:creationId xmlns:a16="http://schemas.microsoft.com/office/drawing/2014/main" id="{77F799A4-8B3A-4A76-A144-A84BF913B1B7}"/>
            </a:ext>
          </a:extLst>
        </xdr:cNvPr>
        <xdr:cNvSpPr/>
      </xdr:nvSpPr>
      <xdr:spPr>
        <a:xfrm>
          <a:off x="1304924" y="5124450"/>
          <a:ext cx="4200525" cy="2009775"/>
        </a:xfrm>
        <a:prstGeom prst="round2SameRect">
          <a:avLst/>
        </a:prstGeom>
        <a:solidFill>
          <a:schemeClr val="accent4">
            <a:lumMod val="40000"/>
            <a:lumOff val="60000"/>
          </a:schemeClr>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100"/>
        </a:p>
        <a:p>
          <a:pPr algn="l"/>
          <a:r>
            <a:rPr kumimoji="1" lang="ja-JP" altLang="en-US" sz="1200" b="1">
              <a:solidFill>
                <a:sysClr val="windowText" lastClr="000000"/>
              </a:solidFill>
              <a:latin typeface="HGｺﾞｼｯｸM" panose="020B0609000000000000" pitchFamily="49" charset="-128"/>
              <a:ea typeface="HGｺﾞｼｯｸM" panose="020B0609000000000000" pitchFamily="49" charset="-128"/>
            </a:rPr>
            <a:t>お客様番号　０００００１２３４５</a:t>
          </a:r>
          <a:endParaRPr kumimoji="1" lang="en-US" altLang="ja-JP" sz="1200" b="1">
            <a:solidFill>
              <a:sysClr val="windowText" lastClr="000000"/>
            </a:solidFill>
            <a:latin typeface="HGｺﾞｼｯｸM" panose="020B0609000000000000" pitchFamily="49" charset="-128"/>
            <a:ea typeface="HGｺﾞｼｯｸM" panose="020B0609000000000000" pitchFamily="49" charset="-128"/>
          </a:endParaRPr>
        </a:p>
        <a:p>
          <a:pPr algn="l"/>
          <a:endParaRPr kumimoji="1" lang="en-US" altLang="ja-JP" sz="1200" b="1">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1200" b="1">
              <a:solidFill>
                <a:sysClr val="windowText" lastClr="000000"/>
              </a:solidFill>
              <a:latin typeface="HGｺﾞｼｯｸM" panose="020B0609000000000000" pitchFamily="49" charset="-128"/>
              <a:ea typeface="HGｺﾞｼｯｸM" panose="020B0609000000000000" pitchFamily="49" charset="-128"/>
            </a:rPr>
            <a:t>おなまえ　　トヨカワイナリクラブ　サマ</a:t>
          </a:r>
          <a:endParaRPr kumimoji="1" lang="en-US" altLang="ja-JP" sz="1200" b="1">
            <a:solidFill>
              <a:sysClr val="windowText" lastClr="000000"/>
            </a:solidFill>
            <a:latin typeface="HGｺﾞｼｯｸM" panose="020B0609000000000000" pitchFamily="49" charset="-128"/>
            <a:ea typeface="HGｺﾞｼｯｸM" panose="020B0609000000000000" pitchFamily="49" charset="-128"/>
          </a:endParaRPr>
        </a:p>
        <a:p>
          <a:pPr algn="l"/>
          <a:endParaRPr kumimoji="1" lang="en-US" altLang="ja-JP" sz="1100">
            <a:solidFill>
              <a:sysClr val="windowText" lastClr="000000"/>
            </a:solidFill>
          </a:endParaRPr>
        </a:p>
        <a:p>
          <a:pPr algn="l"/>
          <a:endParaRPr kumimoji="1" lang="en-US" altLang="ja-JP" sz="1100">
            <a:solidFill>
              <a:sysClr val="windowText" lastClr="000000"/>
            </a:solidFill>
          </a:endParaRPr>
        </a:p>
        <a:p>
          <a:pPr algn="l"/>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twoCellAnchor>
    <xdr:from>
      <xdr:col>2</xdr:col>
      <xdr:colOff>38100</xdr:colOff>
      <xdr:row>26</xdr:row>
      <xdr:rowOff>47625</xdr:rowOff>
    </xdr:from>
    <xdr:to>
      <xdr:col>7</xdr:col>
      <xdr:colOff>285750</xdr:colOff>
      <xdr:row>31</xdr:row>
      <xdr:rowOff>419100</xdr:rowOff>
    </xdr:to>
    <xdr:sp macro="" textlink="">
      <xdr:nvSpPr>
        <xdr:cNvPr id="6" name="四角形: 上の 2 つの角を丸める 5">
          <a:extLst>
            <a:ext uri="{FF2B5EF4-FFF2-40B4-BE49-F238E27FC236}">
              <a16:creationId xmlns:a16="http://schemas.microsoft.com/office/drawing/2014/main" id="{91FEAE18-31DE-4167-B36D-6A67758565A8}"/>
            </a:ext>
          </a:extLst>
        </xdr:cNvPr>
        <xdr:cNvSpPr/>
      </xdr:nvSpPr>
      <xdr:spPr>
        <a:xfrm>
          <a:off x="1295400" y="7200900"/>
          <a:ext cx="4200525" cy="2028825"/>
        </a:xfrm>
        <a:prstGeom prst="round2SameRect">
          <a:avLst>
            <a:gd name="adj1" fmla="val 0"/>
            <a:gd name="adj2" fmla="val 18719"/>
          </a:avLst>
        </a:prstGeom>
        <a:solidFill>
          <a:schemeClr val="accent4">
            <a:lumMod val="40000"/>
            <a:lumOff val="60000"/>
          </a:schemeClr>
        </a:solid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100">
            <a:solidFill>
              <a:sysClr val="windowText" lastClr="000000"/>
            </a:solidFill>
          </a:endParaRPr>
        </a:p>
        <a:p>
          <a:pPr algn="l"/>
          <a:r>
            <a:rPr kumimoji="1" lang="ja-JP" altLang="en-US" sz="1200" b="1">
              <a:solidFill>
                <a:sysClr val="windowText" lastClr="000000"/>
              </a:solidFill>
              <a:latin typeface="HGｺﾞｼｯｸM" panose="020B0609000000000000" pitchFamily="49" charset="-128"/>
              <a:ea typeface="HGｺﾞｼｯｸM" panose="020B0609000000000000" pitchFamily="49" charset="-128"/>
            </a:rPr>
            <a:t>金融機関番号・店舗番号　００００－０００</a:t>
          </a:r>
          <a:endParaRPr kumimoji="1" lang="en-US" altLang="ja-JP" sz="1200" b="1">
            <a:solidFill>
              <a:sysClr val="windowText" lastClr="000000"/>
            </a:solidFill>
            <a:latin typeface="HGｺﾞｼｯｸM" panose="020B0609000000000000" pitchFamily="49" charset="-128"/>
            <a:ea typeface="HGｺﾞｼｯｸM" panose="020B0609000000000000" pitchFamily="49" charset="-128"/>
          </a:endParaRPr>
        </a:p>
        <a:p>
          <a:pPr algn="l"/>
          <a:endParaRPr kumimoji="1" lang="en-US" altLang="ja-JP" sz="1200" b="1">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1200" b="1">
              <a:solidFill>
                <a:sysClr val="windowText" lastClr="000000"/>
              </a:solidFill>
              <a:latin typeface="HGｺﾞｼｯｸM" panose="020B0609000000000000" pitchFamily="49" charset="-128"/>
              <a:ea typeface="HGｺﾞｼｯｸM" panose="020B0609000000000000" pitchFamily="49" charset="-128"/>
            </a:rPr>
            <a:t>貯金種類：　普通　一般</a:t>
          </a:r>
          <a:endParaRPr kumimoji="1" lang="en-US" altLang="ja-JP" sz="1200" b="1">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1200" b="1">
              <a:solidFill>
                <a:sysClr val="windowText" lastClr="000000"/>
              </a:solidFill>
              <a:latin typeface="HGｺﾞｼｯｸM" panose="020B0609000000000000" pitchFamily="49" charset="-128"/>
              <a:ea typeface="HGｺﾞｼｯｸM" panose="020B0609000000000000" pitchFamily="49" charset="-128"/>
            </a:rPr>
            <a:t>口座番号：　１２３４００００</a:t>
          </a:r>
          <a:endParaRPr kumimoji="1" lang="en-US" altLang="ja-JP" sz="1200" b="1">
            <a:solidFill>
              <a:sysClr val="windowText" lastClr="000000"/>
            </a:solidFill>
            <a:latin typeface="HGｺﾞｼｯｸM" panose="020B0609000000000000" pitchFamily="49" charset="-128"/>
            <a:ea typeface="HGｺﾞｼｯｸM" panose="020B0609000000000000" pitchFamily="49" charset="-128"/>
          </a:endParaRPr>
        </a:p>
        <a:p>
          <a:pPr algn="l"/>
          <a:endParaRPr kumimoji="1" lang="en-US" altLang="ja-JP" sz="1200" b="1">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1200" b="1">
              <a:solidFill>
                <a:sysClr val="windowText" lastClr="000000"/>
              </a:solidFill>
              <a:latin typeface="HGｺﾞｼｯｸM" panose="020B0609000000000000" pitchFamily="49" charset="-128"/>
              <a:ea typeface="HGｺﾞｼｯｸM" panose="020B0609000000000000" pitchFamily="49" charset="-128"/>
            </a:rPr>
            <a:t>お取引店：豊川銀行　豊川支店</a:t>
          </a:r>
          <a:endParaRPr kumimoji="1" lang="en-US" altLang="ja-JP" sz="1200" b="1">
            <a:solidFill>
              <a:sysClr val="windowText" lastClr="000000"/>
            </a:solidFill>
            <a:latin typeface="HGｺﾞｼｯｸM" panose="020B0609000000000000" pitchFamily="49" charset="-128"/>
            <a:ea typeface="HGｺﾞｼｯｸM" panose="020B0609000000000000" pitchFamily="49" charset="-128"/>
          </a:endParaRPr>
        </a:p>
        <a:p>
          <a:pPr algn="l"/>
          <a:endParaRPr kumimoji="1" lang="en-US" altLang="ja-JP" sz="1100">
            <a:solidFill>
              <a:sysClr val="windowText" lastClr="000000"/>
            </a:solidFill>
          </a:endParaRPr>
        </a:p>
        <a:p>
          <a:pPr algn="l"/>
          <a:endParaRPr kumimoji="1" lang="en-US" altLang="ja-JP" sz="1100">
            <a:solidFill>
              <a:sysClr val="windowText" lastClr="000000"/>
            </a:solidFill>
          </a:endParaRPr>
        </a:p>
        <a:p>
          <a:pPr algn="l"/>
          <a:endParaRPr kumimoji="1" lang="en-US" altLang="ja-JP" sz="1100">
            <a:solidFill>
              <a:sysClr val="windowText" lastClr="000000"/>
            </a:solidFill>
          </a:endParaRPr>
        </a:p>
      </xdr:txBody>
    </xdr:sp>
    <xdr:clientData/>
  </xdr:twoCellAnchor>
  <xdr:twoCellAnchor>
    <xdr:from>
      <xdr:col>5</xdr:col>
      <xdr:colOff>619125</xdr:colOff>
      <xdr:row>29</xdr:row>
      <xdr:rowOff>266700</xdr:rowOff>
    </xdr:from>
    <xdr:to>
      <xdr:col>7</xdr:col>
      <xdr:colOff>19051</xdr:colOff>
      <xdr:row>31</xdr:row>
      <xdr:rowOff>238125</xdr:rowOff>
    </xdr:to>
    <xdr:sp macro="" textlink="">
      <xdr:nvSpPr>
        <xdr:cNvPr id="8" name="円: 塗りつぶしなし 7">
          <a:extLst>
            <a:ext uri="{FF2B5EF4-FFF2-40B4-BE49-F238E27FC236}">
              <a16:creationId xmlns:a16="http://schemas.microsoft.com/office/drawing/2014/main" id="{50062A63-31EB-4A5F-8BF6-B5F2539FCBA2}"/>
            </a:ext>
          </a:extLst>
        </xdr:cNvPr>
        <xdr:cNvSpPr/>
      </xdr:nvSpPr>
      <xdr:spPr>
        <a:xfrm>
          <a:off x="4457700" y="8324850"/>
          <a:ext cx="771526" cy="723900"/>
        </a:xfrm>
        <a:prstGeom prst="donut">
          <a:avLst>
            <a:gd name="adj" fmla="val 4774"/>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oneCellAnchor>
    <xdr:from>
      <xdr:col>5</xdr:col>
      <xdr:colOff>600075</xdr:colOff>
      <xdr:row>30</xdr:row>
      <xdr:rowOff>161925</xdr:rowOff>
    </xdr:from>
    <xdr:ext cx="981075" cy="349776"/>
    <xdr:sp macro="" textlink="">
      <xdr:nvSpPr>
        <xdr:cNvPr id="9" name="テキスト ボックス 8">
          <a:extLst>
            <a:ext uri="{FF2B5EF4-FFF2-40B4-BE49-F238E27FC236}">
              <a16:creationId xmlns:a16="http://schemas.microsoft.com/office/drawing/2014/main" id="{9C195662-74A3-422F-8F9A-4A253B2917B3}"/>
            </a:ext>
          </a:extLst>
        </xdr:cNvPr>
        <xdr:cNvSpPr txBox="1"/>
      </xdr:nvSpPr>
      <xdr:spPr>
        <a:xfrm>
          <a:off x="4438650" y="8534400"/>
          <a:ext cx="981075" cy="34977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200" b="1">
              <a:solidFill>
                <a:srgbClr val="FF0000"/>
              </a:solidFill>
            </a:rPr>
            <a:t>ＢＡＮＫ</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E28608-53A4-4B18-8236-62CEBCC7D611}">
  <dimension ref="A1:H20"/>
  <sheetViews>
    <sheetView workbookViewId="0">
      <selection activeCell="B5" sqref="B5"/>
    </sheetView>
  </sheetViews>
  <sheetFormatPr defaultRowHeight="13.5"/>
  <sheetData>
    <row r="1" spans="1:8" s="71" customFormat="1" ht="21">
      <c r="A1" s="138"/>
      <c r="B1" s="138" t="s">
        <v>207</v>
      </c>
      <c r="C1" s="138"/>
      <c r="D1" s="138"/>
      <c r="E1" s="138"/>
      <c r="F1" s="138"/>
      <c r="G1" s="138"/>
      <c r="H1" s="138"/>
    </row>
    <row r="2" spans="1:8" s="71" customFormat="1" ht="21">
      <c r="A2" s="138"/>
      <c r="B2" s="138" t="s">
        <v>208</v>
      </c>
      <c r="C2" s="138"/>
      <c r="D2" s="138"/>
      <c r="E2" s="138"/>
      <c r="F2" s="138"/>
      <c r="G2" s="138"/>
      <c r="H2" s="138"/>
    </row>
    <row r="3" spans="1:8" s="71" customFormat="1" ht="21">
      <c r="A3" s="138"/>
      <c r="B3" s="138"/>
      <c r="C3" s="138"/>
      <c r="D3" s="138"/>
      <c r="E3" s="138"/>
      <c r="F3" s="138"/>
      <c r="G3" s="138"/>
      <c r="H3" s="138"/>
    </row>
    <row r="4" spans="1:8" s="71" customFormat="1" ht="21">
      <c r="A4" s="138"/>
      <c r="B4" s="138"/>
      <c r="C4" s="138"/>
      <c r="D4" s="138"/>
      <c r="E4" s="138"/>
      <c r="F4" s="138"/>
      <c r="G4" s="138"/>
      <c r="H4" s="138"/>
    </row>
    <row r="5" spans="1:8" s="71" customFormat="1" ht="21">
      <c r="A5" s="138"/>
      <c r="B5" s="138" t="s">
        <v>201</v>
      </c>
      <c r="C5" s="138"/>
      <c r="D5" s="138"/>
      <c r="E5" s="138"/>
      <c r="F5" s="138"/>
      <c r="G5" s="138"/>
      <c r="H5" s="138"/>
    </row>
    <row r="6" spans="1:8" s="71" customFormat="1" ht="21">
      <c r="A6" s="138"/>
      <c r="B6" s="138" t="s">
        <v>202</v>
      </c>
      <c r="C6" s="138"/>
      <c r="D6" s="138"/>
      <c r="E6" s="138"/>
      <c r="F6" s="138"/>
      <c r="G6" s="138"/>
      <c r="H6" s="138"/>
    </row>
    <row r="7" spans="1:8" ht="21">
      <c r="A7" s="138"/>
      <c r="B7" s="138" t="s">
        <v>203</v>
      </c>
      <c r="C7" s="138"/>
      <c r="D7" s="138"/>
      <c r="E7" s="138"/>
      <c r="F7" s="138"/>
      <c r="G7" s="138"/>
      <c r="H7" s="138"/>
    </row>
    <row r="8" spans="1:8" ht="21">
      <c r="A8" s="138"/>
      <c r="B8" s="138" t="s">
        <v>204</v>
      </c>
      <c r="C8" s="138"/>
      <c r="D8" s="138"/>
      <c r="E8" s="138"/>
      <c r="F8" s="138"/>
      <c r="G8" s="138"/>
      <c r="H8" s="138"/>
    </row>
    <row r="9" spans="1:8" ht="21">
      <c r="A9" s="138"/>
      <c r="B9" s="138" t="s">
        <v>205</v>
      </c>
      <c r="C9" s="138"/>
      <c r="D9" s="138"/>
      <c r="E9" s="138" t="s">
        <v>206</v>
      </c>
      <c r="F9" s="138"/>
      <c r="G9" s="138"/>
      <c r="H9" s="138"/>
    </row>
    <row r="10" spans="1:8" ht="21">
      <c r="A10" s="138"/>
      <c r="B10" s="138"/>
      <c r="C10" s="138"/>
      <c r="D10" s="138"/>
      <c r="E10" s="138"/>
      <c r="F10" s="138"/>
      <c r="G10" s="138"/>
      <c r="H10" s="138"/>
    </row>
    <row r="11" spans="1:8" ht="21">
      <c r="A11" s="137"/>
      <c r="B11" s="137"/>
      <c r="C11" s="137"/>
      <c r="D11" s="137"/>
      <c r="E11" s="137"/>
      <c r="F11" s="137"/>
    </row>
    <row r="12" spans="1:8" ht="21">
      <c r="A12" s="137"/>
      <c r="B12" s="137"/>
      <c r="C12" s="137"/>
      <c r="D12" s="137"/>
      <c r="E12" s="137"/>
      <c r="F12" s="137"/>
    </row>
    <row r="13" spans="1:8" ht="21">
      <c r="A13" s="137"/>
      <c r="B13" s="137"/>
      <c r="C13" s="137"/>
      <c r="D13" s="137"/>
      <c r="E13" s="137"/>
      <c r="F13" s="137"/>
    </row>
    <row r="14" spans="1:8" ht="21">
      <c r="A14" s="137"/>
      <c r="B14" s="137"/>
      <c r="C14" s="137"/>
      <c r="D14" s="137"/>
      <c r="E14" s="137"/>
      <c r="F14" s="137"/>
    </row>
    <row r="15" spans="1:8" ht="21">
      <c r="A15" s="137"/>
      <c r="B15" s="137"/>
      <c r="C15" s="137"/>
      <c r="D15" s="137"/>
      <c r="E15" s="137"/>
      <c r="F15" s="137"/>
    </row>
    <row r="16" spans="1:8" ht="21">
      <c r="A16" s="137"/>
      <c r="B16" s="137"/>
      <c r="C16" s="137"/>
      <c r="D16" s="137"/>
      <c r="E16" s="137"/>
      <c r="F16" s="137"/>
    </row>
    <row r="17" spans="1:6" ht="21">
      <c r="A17" s="137"/>
      <c r="B17" s="137"/>
      <c r="C17" s="137"/>
      <c r="D17" s="137"/>
      <c r="E17" s="137"/>
      <c r="F17" s="137"/>
    </row>
    <row r="18" spans="1:6" ht="21">
      <c r="A18" s="137"/>
      <c r="B18" s="137"/>
      <c r="C18" s="137"/>
      <c r="D18" s="137"/>
      <c r="E18" s="137"/>
      <c r="F18" s="137"/>
    </row>
    <row r="19" spans="1:6" ht="21">
      <c r="A19" s="137"/>
      <c r="B19" s="137"/>
      <c r="C19" s="137"/>
      <c r="D19" s="137"/>
      <c r="E19" s="137"/>
      <c r="F19" s="137"/>
    </row>
    <row r="20" spans="1:6" ht="21">
      <c r="A20" s="137"/>
      <c r="B20" s="137"/>
      <c r="C20" s="137"/>
      <c r="D20" s="137"/>
      <c r="E20" s="137"/>
      <c r="F20" s="137"/>
    </row>
  </sheetData>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EFD0DA-3CCA-4C37-8766-1235E1BCAFD3}">
  <dimension ref="A1:O36"/>
  <sheetViews>
    <sheetView tabSelected="1" view="pageBreakPreview" zoomScaleNormal="100" zoomScaleSheetLayoutView="100" workbookViewId="0">
      <selection activeCell="K51" sqref="K51"/>
    </sheetView>
  </sheetViews>
  <sheetFormatPr defaultRowHeight="13.5"/>
  <cols>
    <col min="4" max="5" width="6.5" customWidth="1"/>
    <col min="8" max="8" width="5.5" customWidth="1"/>
    <col min="9" max="9" width="3.75" customWidth="1"/>
    <col min="10" max="10" width="5.625" customWidth="1"/>
    <col min="11" max="11" width="3.625" customWidth="1"/>
    <col min="12" max="12" width="5.625" customWidth="1"/>
    <col min="13" max="13" width="5.25" customWidth="1"/>
  </cols>
  <sheetData>
    <row r="1" spans="1:14" ht="20.100000000000001" customHeight="1"/>
    <row r="2" spans="1:14" ht="21.95" customHeight="1">
      <c r="A2" s="4" t="s">
        <v>91</v>
      </c>
      <c r="B2" s="5"/>
      <c r="C2" s="5"/>
      <c r="D2" s="5"/>
      <c r="E2" s="5"/>
      <c r="F2" s="5"/>
      <c r="G2" s="5"/>
      <c r="H2" s="5"/>
      <c r="I2" s="5"/>
      <c r="J2" s="5"/>
      <c r="K2" s="5"/>
      <c r="L2" s="5"/>
      <c r="M2" s="5"/>
      <c r="N2" s="5"/>
    </row>
    <row r="3" spans="1:14" ht="21.95" customHeight="1">
      <c r="A3" s="5"/>
      <c r="B3" s="5"/>
      <c r="C3" s="5"/>
      <c r="D3" s="5"/>
      <c r="E3" s="5"/>
      <c r="F3" s="5"/>
      <c r="G3" s="6" t="s">
        <v>140</v>
      </c>
      <c r="H3" s="110">
        <v>7</v>
      </c>
      <c r="I3" s="96" t="s">
        <v>141</v>
      </c>
      <c r="J3" s="98">
        <v>4</v>
      </c>
      <c r="K3" s="5" t="s">
        <v>0</v>
      </c>
      <c r="L3" s="98">
        <v>1</v>
      </c>
      <c r="M3" s="5" t="s">
        <v>1</v>
      </c>
      <c r="N3" s="5"/>
    </row>
    <row r="4" spans="1:14" ht="21.95" customHeight="1">
      <c r="A4" s="5"/>
      <c r="B4" s="139" t="s">
        <v>87</v>
      </c>
      <c r="C4" s="139"/>
      <c r="D4" s="5"/>
      <c r="E4" s="5"/>
      <c r="F4" s="5"/>
      <c r="G4" s="5"/>
      <c r="H4" s="5"/>
      <c r="I4" s="5"/>
      <c r="J4" s="5"/>
      <c r="K4" s="5"/>
      <c r="L4" s="5"/>
      <c r="M4" s="5"/>
      <c r="N4" s="5"/>
    </row>
    <row r="5" spans="1:14" ht="21.95" customHeight="1">
      <c r="A5" s="5"/>
      <c r="B5" s="5"/>
      <c r="C5" s="5"/>
      <c r="D5" s="5"/>
      <c r="E5" s="5"/>
      <c r="F5" s="5"/>
      <c r="G5" s="5"/>
      <c r="H5" s="5"/>
      <c r="I5" s="5"/>
      <c r="J5" s="5"/>
      <c r="K5" s="5"/>
      <c r="L5" s="5"/>
      <c r="M5" s="5"/>
      <c r="N5" s="5"/>
    </row>
    <row r="6" spans="1:14" ht="21.95" customHeight="1">
      <c r="A6" s="5"/>
      <c r="B6" s="5"/>
      <c r="C6" s="5"/>
      <c r="D6" s="5"/>
      <c r="E6" s="5"/>
      <c r="F6" s="89"/>
      <c r="G6" s="90" t="s">
        <v>2</v>
      </c>
      <c r="H6" s="152"/>
      <c r="I6" s="152"/>
      <c r="J6" s="152"/>
      <c r="K6" s="152"/>
      <c r="L6" s="152"/>
      <c r="M6" s="152"/>
      <c r="N6" s="5"/>
    </row>
    <row r="7" spans="1:14" ht="21.95" customHeight="1">
      <c r="A7" s="5"/>
      <c r="B7" s="5"/>
      <c r="C7" s="5"/>
      <c r="D7" s="5"/>
      <c r="E7" s="5"/>
      <c r="F7" s="5"/>
      <c r="G7" s="5"/>
      <c r="H7" s="5"/>
      <c r="I7" s="5"/>
      <c r="J7" s="5"/>
      <c r="K7" s="5"/>
      <c r="L7" s="5"/>
      <c r="M7" s="5"/>
      <c r="N7" s="5"/>
    </row>
    <row r="8" spans="1:14" ht="21.95" customHeight="1">
      <c r="A8" s="5"/>
      <c r="B8" s="5"/>
      <c r="C8" s="5"/>
      <c r="D8" s="5"/>
      <c r="E8" s="5"/>
      <c r="F8" s="89"/>
      <c r="G8" s="90" t="s">
        <v>4</v>
      </c>
      <c r="H8" s="152"/>
      <c r="I8" s="152"/>
      <c r="J8" s="152"/>
      <c r="K8" s="152"/>
      <c r="L8" s="152"/>
      <c r="M8" s="152"/>
      <c r="N8" s="5"/>
    </row>
    <row r="9" spans="1:14" ht="21.95" customHeight="1">
      <c r="A9" s="5"/>
      <c r="B9" s="5"/>
      <c r="C9" s="5"/>
      <c r="D9" s="5"/>
      <c r="E9" s="5"/>
      <c r="F9" s="5"/>
      <c r="G9" s="5"/>
      <c r="H9" s="5"/>
      <c r="I9" s="5"/>
      <c r="J9" s="5"/>
      <c r="K9" s="5"/>
      <c r="L9" s="5"/>
      <c r="M9" s="5"/>
      <c r="N9" s="5"/>
    </row>
    <row r="10" spans="1:14" ht="21.95" customHeight="1">
      <c r="A10" s="5"/>
      <c r="B10" s="5"/>
      <c r="C10" s="99" t="s">
        <v>197</v>
      </c>
      <c r="D10" s="43">
        <f>H3</f>
        <v>7</v>
      </c>
      <c r="E10" s="17" t="s">
        <v>196</v>
      </c>
      <c r="F10" s="17"/>
      <c r="G10" s="17"/>
      <c r="H10" s="17"/>
      <c r="I10" s="17"/>
      <c r="J10" s="17"/>
      <c r="K10" s="5"/>
      <c r="L10" s="5"/>
      <c r="M10" s="5"/>
      <c r="N10" s="5"/>
    </row>
    <row r="11" spans="1:14" ht="21.95" customHeight="1">
      <c r="A11" s="5"/>
      <c r="B11" s="5"/>
      <c r="C11" s="5"/>
      <c r="D11" s="5"/>
      <c r="E11" s="5"/>
      <c r="F11" s="5"/>
      <c r="G11" s="5"/>
      <c r="H11" s="5"/>
      <c r="I11" s="5"/>
      <c r="J11" s="5"/>
      <c r="K11" s="5"/>
      <c r="L11" s="5"/>
      <c r="M11" s="5"/>
      <c r="N11" s="5"/>
    </row>
    <row r="12" spans="1:14" ht="21.95" customHeight="1">
      <c r="A12" s="5"/>
      <c r="B12" s="153" t="s">
        <v>3</v>
      </c>
      <c r="C12" s="153"/>
      <c r="D12" s="153"/>
      <c r="E12" s="153"/>
      <c r="F12" s="153"/>
      <c r="G12" s="153"/>
      <c r="H12" s="153"/>
      <c r="I12" s="153"/>
      <c r="J12" s="153"/>
      <c r="K12" s="153"/>
      <c r="L12" s="153"/>
      <c r="M12" s="153"/>
      <c r="N12" s="14"/>
    </row>
    <row r="13" spans="1:14" ht="21.95" customHeight="1">
      <c r="A13" s="5"/>
      <c r="B13" s="153"/>
      <c r="C13" s="153"/>
      <c r="D13" s="153"/>
      <c r="E13" s="153"/>
      <c r="F13" s="153"/>
      <c r="G13" s="153"/>
      <c r="H13" s="153"/>
      <c r="I13" s="153"/>
      <c r="J13" s="153"/>
      <c r="K13" s="153"/>
      <c r="L13" s="153"/>
      <c r="M13" s="153"/>
      <c r="N13" s="14"/>
    </row>
    <row r="14" spans="1:14" ht="21.95" customHeight="1">
      <c r="A14" s="5"/>
      <c r="B14" s="5"/>
      <c r="C14" s="5"/>
      <c r="D14" s="5"/>
      <c r="E14" s="5"/>
      <c r="F14" s="5"/>
      <c r="G14" s="5"/>
      <c r="H14" s="5"/>
      <c r="I14" s="5"/>
      <c r="J14" s="5"/>
      <c r="K14" s="5"/>
      <c r="L14" s="5"/>
      <c r="M14" s="5"/>
      <c r="N14" s="5"/>
    </row>
    <row r="15" spans="1:14" ht="21.95" customHeight="1">
      <c r="A15" s="5"/>
      <c r="B15" s="5"/>
      <c r="C15" s="5"/>
      <c r="D15" s="5"/>
      <c r="E15" s="5"/>
      <c r="F15" s="6" t="s">
        <v>5</v>
      </c>
      <c r="G15" s="5"/>
      <c r="H15" s="5"/>
      <c r="I15" s="5"/>
      <c r="J15" s="5"/>
      <c r="K15" s="5"/>
      <c r="L15" s="5"/>
      <c r="M15" s="5"/>
      <c r="N15" s="5"/>
    </row>
    <row r="16" spans="1:14" ht="21.95" customHeight="1">
      <c r="A16" s="5"/>
      <c r="B16" s="5"/>
      <c r="C16" s="5"/>
      <c r="D16" s="5"/>
      <c r="E16" s="5"/>
      <c r="F16" s="5"/>
      <c r="G16" s="5"/>
      <c r="H16" s="5"/>
      <c r="I16" s="5"/>
      <c r="J16" s="5"/>
      <c r="K16" s="5"/>
      <c r="L16" s="5"/>
      <c r="M16" s="5"/>
      <c r="N16" s="5"/>
    </row>
    <row r="17" spans="1:15" ht="21.95" customHeight="1">
      <c r="A17" s="5"/>
      <c r="B17" s="5" t="s">
        <v>9</v>
      </c>
      <c r="C17" s="5"/>
      <c r="D17" s="5"/>
      <c r="E17" s="5"/>
      <c r="F17" s="6" t="s">
        <v>6</v>
      </c>
      <c r="G17" s="149">
        <f>様式３!D9</f>
        <v>0</v>
      </c>
      <c r="H17" s="149"/>
      <c r="I17" s="149"/>
      <c r="J17" s="5" t="s">
        <v>7</v>
      </c>
      <c r="K17" s="5"/>
      <c r="L17" s="5"/>
      <c r="M17" s="5"/>
      <c r="N17" s="5"/>
    </row>
    <row r="18" spans="1:15" ht="21.95" customHeight="1">
      <c r="A18" s="5"/>
      <c r="B18" s="5"/>
      <c r="C18" s="5"/>
      <c r="D18" s="5"/>
      <c r="E18" s="5"/>
      <c r="F18" s="5"/>
      <c r="G18" s="5"/>
      <c r="H18" s="5"/>
      <c r="I18" s="5"/>
      <c r="J18" s="5"/>
      <c r="K18" s="5"/>
      <c r="L18" s="5"/>
      <c r="M18" s="5"/>
      <c r="N18" s="5"/>
    </row>
    <row r="19" spans="1:15" ht="21.95" customHeight="1">
      <c r="A19" s="5"/>
      <c r="B19" s="5" t="s">
        <v>10</v>
      </c>
      <c r="C19" s="5"/>
      <c r="D19" s="5"/>
      <c r="E19" s="5"/>
      <c r="F19" s="6" t="s">
        <v>8</v>
      </c>
      <c r="G19" s="150" t="s">
        <v>11</v>
      </c>
      <c r="H19" s="150"/>
      <c r="I19" s="151"/>
      <c r="J19" s="151"/>
      <c r="K19" s="151"/>
      <c r="L19" s="151"/>
      <c r="M19" s="151"/>
      <c r="N19" s="151"/>
    </row>
    <row r="20" spans="1:15" ht="21.95" customHeight="1">
      <c r="A20" s="5"/>
      <c r="B20" s="5"/>
      <c r="C20" s="5"/>
      <c r="D20" s="5"/>
      <c r="E20" s="5"/>
      <c r="F20" s="5"/>
      <c r="G20" s="151"/>
      <c r="H20" s="151"/>
      <c r="I20" s="151"/>
      <c r="J20" s="151"/>
      <c r="K20" s="151"/>
      <c r="L20" s="151"/>
      <c r="M20" s="151"/>
      <c r="N20" s="151"/>
    </row>
    <row r="21" spans="1:15" ht="21.95" customHeight="1">
      <c r="A21" s="5"/>
      <c r="B21" s="5"/>
      <c r="C21" s="5"/>
      <c r="D21" s="5"/>
      <c r="E21" s="5"/>
      <c r="F21" s="5"/>
      <c r="G21" s="5"/>
      <c r="H21" s="5"/>
      <c r="I21" s="5"/>
      <c r="J21" s="5"/>
      <c r="K21" s="5"/>
      <c r="L21" s="5"/>
      <c r="M21" s="5"/>
      <c r="N21" s="5"/>
    </row>
    <row r="22" spans="1:15" ht="21.95" customHeight="1">
      <c r="A22" s="5"/>
      <c r="B22" s="5" t="s">
        <v>12</v>
      </c>
      <c r="C22" s="5"/>
      <c r="D22" s="5"/>
      <c r="E22" s="5"/>
      <c r="F22" s="6" t="s">
        <v>8</v>
      </c>
      <c r="G22" s="150" t="s">
        <v>11</v>
      </c>
      <c r="H22" s="150"/>
      <c r="I22" s="151"/>
      <c r="J22" s="151"/>
      <c r="K22" s="151"/>
      <c r="L22" s="151"/>
      <c r="M22" s="151"/>
      <c r="N22" s="151"/>
    </row>
    <row r="23" spans="1:15" ht="21.95" customHeight="1">
      <c r="A23" s="5"/>
      <c r="B23" s="5"/>
      <c r="C23" s="5"/>
      <c r="D23" s="5"/>
      <c r="E23" s="5"/>
      <c r="F23" s="5"/>
      <c r="G23" s="151"/>
      <c r="H23" s="151"/>
      <c r="I23" s="151"/>
      <c r="J23" s="151"/>
      <c r="K23" s="151"/>
      <c r="L23" s="151"/>
      <c r="M23" s="151"/>
      <c r="N23" s="151"/>
    </row>
    <row r="24" spans="1:15" ht="21.95" customHeight="1">
      <c r="A24" s="5"/>
      <c r="B24" s="5"/>
      <c r="C24" s="5"/>
      <c r="D24" s="5"/>
      <c r="E24" s="5"/>
      <c r="F24" s="5"/>
      <c r="G24" s="151" t="s">
        <v>13</v>
      </c>
      <c r="H24" s="151"/>
      <c r="I24" s="151"/>
      <c r="J24" s="151"/>
      <c r="K24" s="151"/>
      <c r="L24" s="151"/>
      <c r="M24" s="151"/>
      <c r="N24" s="5"/>
    </row>
    <row r="25" spans="1:15" ht="21.95" customHeight="1">
      <c r="A25" s="5"/>
      <c r="B25" s="5" t="s">
        <v>14</v>
      </c>
      <c r="C25" s="5"/>
      <c r="D25" s="5"/>
      <c r="E25" s="5"/>
      <c r="F25" s="5"/>
      <c r="G25" s="151"/>
      <c r="H25" s="151"/>
      <c r="I25" s="151"/>
      <c r="J25" s="151"/>
      <c r="K25" s="151"/>
      <c r="L25" s="151"/>
      <c r="M25" s="151"/>
      <c r="N25" s="5"/>
    </row>
    <row r="26" spans="1:15" ht="24.95" customHeight="1">
      <c r="A26" s="5"/>
      <c r="B26" s="140" t="s">
        <v>15</v>
      </c>
      <c r="C26" s="145"/>
      <c r="D26" s="140"/>
      <c r="E26" s="141"/>
      <c r="F26" s="141"/>
      <c r="G26" s="31" t="s">
        <v>19</v>
      </c>
      <c r="H26" s="31"/>
      <c r="I26" s="141"/>
      <c r="J26" s="141"/>
      <c r="K26" s="141"/>
      <c r="L26" s="31"/>
      <c r="M26" s="32"/>
      <c r="N26" s="5"/>
    </row>
    <row r="27" spans="1:15" ht="24.95" customHeight="1">
      <c r="A27" s="5"/>
      <c r="B27" s="142"/>
      <c r="C27" s="146"/>
      <c r="D27" s="142"/>
      <c r="E27" s="143"/>
      <c r="F27" s="143"/>
      <c r="G27" s="33" t="s">
        <v>20</v>
      </c>
      <c r="H27" s="33"/>
      <c r="I27" s="143"/>
      <c r="J27" s="143"/>
      <c r="K27" s="143"/>
      <c r="L27" s="33" t="s">
        <v>22</v>
      </c>
      <c r="M27" s="34"/>
      <c r="N27" s="5"/>
    </row>
    <row r="28" spans="1:15" ht="24.95" customHeight="1">
      <c r="A28" s="5"/>
      <c r="B28" s="147"/>
      <c r="C28" s="148"/>
      <c r="D28" s="35"/>
      <c r="E28" s="37"/>
      <c r="F28" s="35"/>
      <c r="G28" s="36" t="s">
        <v>21</v>
      </c>
      <c r="H28" s="95"/>
      <c r="I28" s="144"/>
      <c r="J28" s="144"/>
      <c r="K28" s="144"/>
      <c r="L28" s="37"/>
      <c r="M28" s="38"/>
      <c r="N28" s="5"/>
    </row>
    <row r="29" spans="1:15" ht="35.1" customHeight="1">
      <c r="A29" s="5"/>
      <c r="B29" s="154" t="s">
        <v>16</v>
      </c>
      <c r="C29" s="155"/>
      <c r="D29" s="39"/>
      <c r="E29" s="40"/>
      <c r="F29" s="40" t="s">
        <v>23</v>
      </c>
      <c r="G29" s="40"/>
      <c r="H29" s="40"/>
      <c r="I29" s="40" t="s">
        <v>24</v>
      </c>
      <c r="J29" s="40"/>
      <c r="K29" s="40"/>
      <c r="L29" s="40"/>
      <c r="M29" s="41"/>
      <c r="N29" s="5"/>
    </row>
    <row r="30" spans="1:15" ht="35.1" customHeight="1">
      <c r="A30" s="5"/>
      <c r="B30" s="154" t="s">
        <v>17</v>
      </c>
      <c r="C30" s="155"/>
      <c r="D30" s="154"/>
      <c r="E30" s="156"/>
      <c r="F30" s="156"/>
      <c r="G30" s="156"/>
      <c r="H30" s="156"/>
      <c r="I30" s="156"/>
      <c r="J30" s="156"/>
      <c r="K30" s="156"/>
      <c r="L30" s="156"/>
      <c r="M30" s="155"/>
      <c r="N30" s="5"/>
    </row>
    <row r="31" spans="1:15" ht="35.1" customHeight="1">
      <c r="A31" s="5"/>
      <c r="B31" s="154" t="s">
        <v>25</v>
      </c>
      <c r="C31" s="155"/>
      <c r="D31" s="154"/>
      <c r="E31" s="156"/>
      <c r="F31" s="156"/>
      <c r="G31" s="156"/>
      <c r="H31" s="156"/>
      <c r="I31" s="156"/>
      <c r="J31" s="156"/>
      <c r="K31" s="156"/>
      <c r="L31" s="156"/>
      <c r="M31" s="155"/>
      <c r="N31" s="5"/>
    </row>
    <row r="32" spans="1:15" ht="35.1" customHeight="1">
      <c r="A32" s="5"/>
      <c r="B32" s="154" t="s">
        <v>18</v>
      </c>
      <c r="C32" s="155"/>
      <c r="D32" s="154"/>
      <c r="E32" s="156"/>
      <c r="F32" s="156"/>
      <c r="G32" s="156"/>
      <c r="H32" s="156"/>
      <c r="I32" s="156"/>
      <c r="J32" s="156"/>
      <c r="K32" s="156"/>
      <c r="L32" s="156"/>
      <c r="M32" s="155"/>
      <c r="N32" s="5"/>
    </row>
    <row r="35" spans="3:10" ht="13.5" customHeight="1">
      <c r="C35" s="17"/>
      <c r="D35" s="17"/>
      <c r="E35" s="17"/>
      <c r="F35" s="17"/>
      <c r="G35" s="17"/>
      <c r="H35" s="17"/>
      <c r="I35" s="17"/>
      <c r="J35" s="17"/>
    </row>
    <row r="36" spans="3:10" ht="13.5" customHeight="1">
      <c r="C36" s="17"/>
      <c r="D36" s="17"/>
      <c r="E36" s="17"/>
      <c r="F36" s="17"/>
      <c r="G36" s="17"/>
      <c r="H36" s="17"/>
      <c r="I36" s="17"/>
      <c r="J36" s="17"/>
    </row>
  </sheetData>
  <mergeCells count="19">
    <mergeCell ref="B29:C29"/>
    <mergeCell ref="B30:C30"/>
    <mergeCell ref="B31:C31"/>
    <mergeCell ref="B32:C32"/>
    <mergeCell ref="D30:M30"/>
    <mergeCell ref="D31:M31"/>
    <mergeCell ref="D32:M32"/>
    <mergeCell ref="B4:C4"/>
    <mergeCell ref="D26:F26"/>
    <mergeCell ref="D27:F27"/>
    <mergeCell ref="I26:K28"/>
    <mergeCell ref="B26:C28"/>
    <mergeCell ref="G17:I17"/>
    <mergeCell ref="G19:N20"/>
    <mergeCell ref="G24:M25"/>
    <mergeCell ref="G22:N23"/>
    <mergeCell ref="H6:M6"/>
    <mergeCell ref="H8:M8"/>
    <mergeCell ref="B12:M13"/>
  </mergeCells>
  <phoneticPr fontId="1"/>
  <pageMargins left="0.70866141732283472" right="0.70866141732283472" top="0.74803149606299213" bottom="0.74803149606299213" header="0.31496062992125984" footer="0.31496062992125984"/>
  <pageSetup paperSize="9" scale="96" orientation="portrait" blackAndWhite="1" horizontalDpi="1200" verticalDpi="1200"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17E96A-4424-498A-837F-AF1D049862F9}">
  <dimension ref="A1:L38"/>
  <sheetViews>
    <sheetView view="pageBreakPreview" zoomScaleNormal="100" zoomScaleSheetLayoutView="100" workbookViewId="0">
      <selection activeCell="K51" sqref="K51"/>
    </sheetView>
  </sheetViews>
  <sheetFormatPr defaultRowHeight="13.5"/>
  <cols>
    <col min="1" max="1" width="4.5" customWidth="1"/>
    <col min="2" max="2" width="12" customWidth="1"/>
    <col min="4" max="4" width="15.875" customWidth="1"/>
    <col min="8" max="8" width="5.625" customWidth="1"/>
    <col min="9" max="9" width="3.625" customWidth="1"/>
    <col min="10" max="10" width="11.125" customWidth="1"/>
    <col min="11" max="11" width="5.25" customWidth="1"/>
  </cols>
  <sheetData>
    <row r="1" spans="1:12" ht="20.100000000000001" customHeight="1"/>
    <row r="2" spans="1:12" ht="21.95" customHeight="1">
      <c r="A2" s="4" t="s">
        <v>96</v>
      </c>
      <c r="B2" s="5"/>
      <c r="C2" s="5"/>
      <c r="D2" s="5"/>
      <c r="E2" s="5"/>
      <c r="F2" s="5"/>
      <c r="G2" s="5"/>
      <c r="H2" s="5"/>
      <c r="I2" s="5"/>
      <c r="J2" s="5"/>
      <c r="K2" s="5"/>
      <c r="L2" s="5"/>
    </row>
    <row r="3" spans="1:12" ht="21.95" customHeight="1">
      <c r="A3" s="5"/>
      <c r="B3" s="5"/>
      <c r="C3" s="5"/>
      <c r="D3" s="5"/>
      <c r="E3" s="5"/>
      <c r="F3" s="5"/>
      <c r="G3" s="5"/>
      <c r="H3" s="5"/>
      <c r="I3" s="5"/>
      <c r="J3" s="5"/>
      <c r="K3" s="5"/>
      <c r="L3" s="5"/>
    </row>
    <row r="4" spans="1:12" ht="21.95" customHeight="1">
      <c r="A4" s="5"/>
      <c r="B4" s="159" t="s">
        <v>97</v>
      </c>
      <c r="C4" s="159"/>
      <c r="D4" s="159"/>
      <c r="E4" s="159"/>
      <c r="F4" s="159"/>
      <c r="G4" s="159"/>
      <c r="H4" s="159"/>
      <c r="I4" s="159"/>
      <c r="J4" s="5"/>
      <c r="K4" s="5"/>
      <c r="L4" s="5"/>
    </row>
    <row r="5" spans="1:12" ht="21.95" customHeight="1">
      <c r="A5" s="5"/>
      <c r="B5" s="5"/>
      <c r="C5" s="16"/>
      <c r="D5" s="16"/>
      <c r="E5" s="16"/>
      <c r="F5" s="16"/>
      <c r="G5" s="16"/>
      <c r="H5" s="5"/>
      <c r="I5" s="5"/>
      <c r="J5" s="5"/>
      <c r="K5" s="5"/>
      <c r="L5" s="5"/>
    </row>
    <row r="6" spans="1:12" ht="21.95" customHeight="1">
      <c r="A6" s="5"/>
      <c r="B6" s="5"/>
      <c r="C6" s="16"/>
      <c r="D6" s="16"/>
      <c r="E6" s="160" t="s">
        <v>198</v>
      </c>
      <c r="F6" s="160"/>
      <c r="G6" s="161">
        <f>様式１!H6</f>
        <v>0</v>
      </c>
      <c r="H6" s="161"/>
      <c r="I6" s="161"/>
      <c r="J6" s="161"/>
      <c r="K6" s="161"/>
      <c r="L6" s="5"/>
    </row>
    <row r="7" spans="1:12" ht="21.95" customHeight="1" thickBot="1">
      <c r="A7" s="5"/>
      <c r="B7" s="5"/>
      <c r="C7" s="18"/>
      <c r="D7" s="18"/>
      <c r="E7" s="18"/>
      <c r="F7" s="18"/>
      <c r="G7" s="18"/>
      <c r="H7" s="5"/>
      <c r="I7" s="5"/>
      <c r="J7" s="5"/>
      <c r="K7" s="5"/>
      <c r="L7" s="5"/>
    </row>
    <row r="8" spans="1:12" ht="21.95" customHeight="1">
      <c r="A8" s="19"/>
      <c r="B8" s="20"/>
      <c r="C8" s="20"/>
      <c r="D8" s="20"/>
      <c r="E8" s="20"/>
      <c r="F8" s="21"/>
      <c r="G8" s="20"/>
      <c r="H8" s="20"/>
      <c r="I8" s="20"/>
      <c r="J8" s="20"/>
      <c r="K8" s="22"/>
      <c r="L8" s="5"/>
    </row>
    <row r="9" spans="1:12" ht="21.95" customHeight="1">
      <c r="A9" s="23"/>
      <c r="B9" s="157" t="s">
        <v>98</v>
      </c>
      <c r="C9" s="157"/>
      <c r="D9" s="157"/>
      <c r="E9" s="157"/>
      <c r="F9" s="157"/>
      <c r="G9" s="157"/>
      <c r="H9" s="157"/>
      <c r="I9" s="157"/>
      <c r="J9" s="5"/>
      <c r="K9" s="24"/>
      <c r="L9" s="5"/>
    </row>
    <row r="10" spans="1:12" ht="21.95" customHeight="1">
      <c r="A10" s="23"/>
      <c r="B10" s="5"/>
      <c r="C10" s="5"/>
      <c r="D10" s="5"/>
      <c r="E10" s="5"/>
      <c r="F10" s="6"/>
      <c r="G10" s="5"/>
      <c r="H10" s="5"/>
      <c r="I10" s="5"/>
      <c r="J10" s="5"/>
      <c r="K10" s="24"/>
      <c r="L10" s="5"/>
    </row>
    <row r="11" spans="1:12" ht="21.95" customHeight="1">
      <c r="A11" s="23"/>
      <c r="B11" s="158" t="s">
        <v>137</v>
      </c>
      <c r="C11" s="158"/>
      <c r="D11" s="158"/>
      <c r="E11" s="158"/>
      <c r="F11" s="158"/>
      <c r="G11" s="158"/>
      <c r="H11" s="158"/>
      <c r="I11" s="158"/>
      <c r="J11" s="158"/>
      <c r="K11" s="24"/>
      <c r="L11" s="5"/>
    </row>
    <row r="12" spans="1:12" ht="21.95" customHeight="1">
      <c r="A12" s="23"/>
      <c r="B12" s="158"/>
      <c r="C12" s="158"/>
      <c r="D12" s="158"/>
      <c r="E12" s="158"/>
      <c r="F12" s="158"/>
      <c r="G12" s="158"/>
      <c r="H12" s="158"/>
      <c r="I12" s="158"/>
      <c r="J12" s="158"/>
      <c r="K12" s="24"/>
      <c r="L12" s="5"/>
    </row>
    <row r="13" spans="1:12" ht="21.95" customHeight="1">
      <c r="A13" s="23"/>
      <c r="B13" s="158"/>
      <c r="C13" s="158"/>
      <c r="D13" s="158"/>
      <c r="E13" s="158"/>
      <c r="F13" s="158"/>
      <c r="G13" s="158"/>
      <c r="H13" s="158"/>
      <c r="I13" s="158"/>
      <c r="J13" s="158"/>
      <c r="K13" s="24"/>
      <c r="L13" s="5"/>
    </row>
    <row r="14" spans="1:12" ht="21.95" customHeight="1">
      <c r="A14" s="23"/>
      <c r="B14" s="158"/>
      <c r="C14" s="158"/>
      <c r="D14" s="158"/>
      <c r="E14" s="158"/>
      <c r="F14" s="158"/>
      <c r="G14" s="158"/>
      <c r="H14" s="158"/>
      <c r="I14" s="158"/>
      <c r="J14" s="158"/>
      <c r="K14" s="25"/>
      <c r="L14" s="14"/>
    </row>
    <row r="15" spans="1:12" ht="21.95" customHeight="1">
      <c r="A15" s="23"/>
      <c r="B15" s="158"/>
      <c r="C15" s="158"/>
      <c r="D15" s="158"/>
      <c r="E15" s="158"/>
      <c r="F15" s="158"/>
      <c r="G15" s="158"/>
      <c r="H15" s="158"/>
      <c r="I15" s="158"/>
      <c r="J15" s="158"/>
      <c r="K15" s="25"/>
      <c r="L15" s="14"/>
    </row>
    <row r="16" spans="1:12" ht="21.95" customHeight="1">
      <c r="A16" s="23"/>
      <c r="B16" s="158"/>
      <c r="C16" s="158"/>
      <c r="D16" s="158"/>
      <c r="E16" s="158"/>
      <c r="F16" s="158"/>
      <c r="G16" s="158"/>
      <c r="H16" s="158"/>
      <c r="I16" s="158"/>
      <c r="J16" s="158"/>
      <c r="K16" s="24"/>
      <c r="L16" s="5"/>
    </row>
    <row r="17" spans="1:12" ht="21.95" customHeight="1">
      <c r="A17" s="23"/>
      <c r="B17" s="158"/>
      <c r="C17" s="158"/>
      <c r="D17" s="158"/>
      <c r="E17" s="158"/>
      <c r="F17" s="158"/>
      <c r="G17" s="158"/>
      <c r="H17" s="158"/>
      <c r="I17" s="158"/>
      <c r="J17" s="158"/>
      <c r="K17" s="24"/>
      <c r="L17" s="5"/>
    </row>
    <row r="18" spans="1:12" ht="21.95" customHeight="1">
      <c r="A18" s="23"/>
      <c r="B18" s="158"/>
      <c r="C18" s="158"/>
      <c r="D18" s="158"/>
      <c r="E18" s="158"/>
      <c r="F18" s="158"/>
      <c r="G18" s="158"/>
      <c r="H18" s="158"/>
      <c r="I18" s="158"/>
      <c r="J18" s="158"/>
      <c r="K18" s="24"/>
      <c r="L18" s="5"/>
    </row>
    <row r="19" spans="1:12" ht="21.95" customHeight="1">
      <c r="A19" s="23"/>
      <c r="B19" s="158"/>
      <c r="C19" s="158"/>
      <c r="D19" s="158"/>
      <c r="E19" s="158"/>
      <c r="F19" s="158"/>
      <c r="G19" s="158"/>
      <c r="H19" s="158"/>
      <c r="I19" s="158"/>
      <c r="J19" s="158"/>
      <c r="K19" s="24"/>
      <c r="L19" s="5"/>
    </row>
    <row r="20" spans="1:12" ht="21.95" customHeight="1">
      <c r="A20" s="23"/>
      <c r="B20" s="158"/>
      <c r="C20" s="158"/>
      <c r="D20" s="158"/>
      <c r="E20" s="158"/>
      <c r="F20" s="158"/>
      <c r="G20" s="158"/>
      <c r="H20" s="158"/>
      <c r="I20" s="158"/>
      <c r="J20" s="158"/>
      <c r="K20" s="24"/>
      <c r="L20" s="5"/>
    </row>
    <row r="21" spans="1:12" ht="21.95" customHeight="1">
      <c r="A21" s="23"/>
      <c r="B21" s="158"/>
      <c r="C21" s="158"/>
      <c r="D21" s="158"/>
      <c r="E21" s="158"/>
      <c r="F21" s="158"/>
      <c r="G21" s="158"/>
      <c r="H21" s="158"/>
      <c r="I21" s="158"/>
      <c r="J21" s="158"/>
      <c r="K21" s="24"/>
      <c r="L21" s="5"/>
    </row>
    <row r="22" spans="1:12" ht="21.95" customHeight="1">
      <c r="A22" s="23"/>
      <c r="B22" s="158"/>
      <c r="C22" s="158"/>
      <c r="D22" s="158"/>
      <c r="E22" s="158"/>
      <c r="F22" s="158"/>
      <c r="G22" s="158"/>
      <c r="H22" s="158"/>
      <c r="I22" s="158"/>
      <c r="J22" s="158"/>
      <c r="K22" s="24"/>
      <c r="L22" s="5"/>
    </row>
    <row r="23" spans="1:12" ht="21.95" customHeight="1">
      <c r="A23" s="23"/>
      <c r="B23" s="158"/>
      <c r="C23" s="158"/>
      <c r="D23" s="158"/>
      <c r="E23" s="158"/>
      <c r="F23" s="158"/>
      <c r="G23" s="158"/>
      <c r="H23" s="158"/>
      <c r="I23" s="158"/>
      <c r="J23" s="158"/>
      <c r="K23" s="24"/>
      <c r="L23" s="5"/>
    </row>
    <row r="24" spans="1:12" ht="21.95" customHeight="1">
      <c r="A24" s="23"/>
      <c r="B24" s="158"/>
      <c r="C24" s="158"/>
      <c r="D24" s="158"/>
      <c r="E24" s="158"/>
      <c r="F24" s="158"/>
      <c r="G24" s="158"/>
      <c r="H24" s="158"/>
      <c r="I24" s="158"/>
      <c r="J24" s="158"/>
      <c r="K24" s="24"/>
      <c r="L24" s="5"/>
    </row>
    <row r="25" spans="1:12" ht="21.95" customHeight="1">
      <c r="A25" s="23"/>
      <c r="B25" s="158"/>
      <c r="C25" s="158"/>
      <c r="D25" s="158"/>
      <c r="E25" s="158"/>
      <c r="F25" s="158"/>
      <c r="G25" s="158"/>
      <c r="H25" s="158"/>
      <c r="I25" s="158"/>
      <c r="J25" s="158"/>
      <c r="K25" s="24"/>
      <c r="L25" s="5"/>
    </row>
    <row r="26" spans="1:12" ht="21.95" customHeight="1">
      <c r="A26" s="23"/>
      <c r="B26" s="158"/>
      <c r="C26" s="158"/>
      <c r="D26" s="158"/>
      <c r="E26" s="158"/>
      <c r="F26" s="158"/>
      <c r="G26" s="158"/>
      <c r="H26" s="158"/>
      <c r="I26" s="158"/>
      <c r="J26" s="158"/>
      <c r="K26" s="24"/>
      <c r="L26" s="5"/>
    </row>
    <row r="27" spans="1:12" ht="21.95" customHeight="1">
      <c r="A27" s="23"/>
      <c r="B27" s="158"/>
      <c r="C27" s="158"/>
      <c r="D27" s="158"/>
      <c r="E27" s="158"/>
      <c r="F27" s="158"/>
      <c r="G27" s="158"/>
      <c r="H27" s="158"/>
      <c r="I27" s="158"/>
      <c r="J27" s="158"/>
      <c r="K27" s="24"/>
      <c r="L27" s="5"/>
    </row>
    <row r="28" spans="1:12" ht="24.95" customHeight="1">
      <c r="A28" s="23"/>
      <c r="B28" s="158"/>
      <c r="C28" s="158"/>
      <c r="D28" s="158"/>
      <c r="E28" s="158"/>
      <c r="F28" s="158"/>
      <c r="G28" s="158"/>
      <c r="H28" s="158"/>
      <c r="I28" s="158"/>
      <c r="J28" s="158"/>
      <c r="K28" s="24"/>
      <c r="L28" s="5"/>
    </row>
    <row r="29" spans="1:12" ht="24.95" customHeight="1">
      <c r="A29" s="23"/>
      <c r="B29" s="5"/>
      <c r="C29" s="5"/>
      <c r="D29" s="5"/>
      <c r="E29" s="5"/>
      <c r="F29" s="5"/>
      <c r="G29" s="5"/>
      <c r="H29" s="5"/>
      <c r="I29" s="5"/>
      <c r="J29" s="5"/>
      <c r="K29" s="24"/>
      <c r="L29" s="5"/>
    </row>
    <row r="30" spans="1:12" ht="24.95" customHeight="1">
      <c r="A30" s="23"/>
      <c r="B30" s="5"/>
      <c r="C30" s="5"/>
      <c r="D30" s="5"/>
      <c r="E30" s="5"/>
      <c r="F30" s="6"/>
      <c r="G30" s="5"/>
      <c r="H30" s="5"/>
      <c r="I30" s="5"/>
      <c r="J30" s="5"/>
      <c r="K30" s="24"/>
      <c r="L30" s="5"/>
    </row>
    <row r="31" spans="1:12" ht="35.1" customHeight="1">
      <c r="A31" s="23"/>
      <c r="B31" s="5"/>
      <c r="C31" s="5"/>
      <c r="D31" s="5"/>
      <c r="E31" s="5"/>
      <c r="F31" s="5"/>
      <c r="G31" s="5"/>
      <c r="H31" s="5"/>
      <c r="I31" s="5"/>
      <c r="J31" s="5"/>
      <c r="K31" s="24"/>
      <c r="L31" s="5"/>
    </row>
    <row r="32" spans="1:12" ht="35.1" customHeight="1">
      <c r="A32" s="23"/>
      <c r="B32" s="5"/>
      <c r="C32" s="5"/>
      <c r="D32" s="5"/>
      <c r="E32" s="5"/>
      <c r="F32" s="5"/>
      <c r="G32" s="5"/>
      <c r="H32" s="5"/>
      <c r="I32" s="5"/>
      <c r="J32" s="5"/>
      <c r="K32" s="24"/>
      <c r="L32" s="5"/>
    </row>
    <row r="33" spans="1:12" ht="35.1" customHeight="1">
      <c r="A33" s="23"/>
      <c r="B33" s="5"/>
      <c r="C33" s="5"/>
      <c r="D33" s="5"/>
      <c r="E33" s="5"/>
      <c r="F33" s="5"/>
      <c r="G33" s="5"/>
      <c r="H33" s="5"/>
      <c r="I33" s="5"/>
      <c r="J33" s="5"/>
      <c r="K33" s="24"/>
      <c r="L33" s="5"/>
    </row>
    <row r="34" spans="1:12" ht="35.1" customHeight="1" thickBot="1">
      <c r="A34" s="26"/>
      <c r="B34" s="27"/>
      <c r="C34" s="27"/>
      <c r="D34" s="27"/>
      <c r="E34" s="27"/>
      <c r="F34" s="27"/>
      <c r="G34" s="27"/>
      <c r="H34" s="27"/>
      <c r="I34" s="27"/>
      <c r="J34" s="27"/>
      <c r="K34" s="28"/>
      <c r="L34" s="5"/>
    </row>
    <row r="37" spans="1:12" ht="13.5" customHeight="1">
      <c r="C37" s="17"/>
      <c r="D37" s="17"/>
      <c r="E37" s="17"/>
      <c r="F37" s="17"/>
      <c r="G37" s="17"/>
      <c r="H37" s="17"/>
    </row>
    <row r="38" spans="1:12" ht="13.5" customHeight="1">
      <c r="C38" s="17"/>
      <c r="D38" s="17"/>
      <c r="E38" s="17"/>
      <c r="F38" s="17"/>
      <c r="G38" s="17"/>
      <c r="H38" s="17"/>
    </row>
  </sheetData>
  <mergeCells count="5">
    <mergeCell ref="B9:I9"/>
    <mergeCell ref="B11:J28"/>
    <mergeCell ref="B4:I4"/>
    <mergeCell ref="E6:F6"/>
    <mergeCell ref="G6:K6"/>
  </mergeCells>
  <phoneticPr fontId="1"/>
  <pageMargins left="0.70866141732283472" right="0.70866141732283472" top="0.74803149606299213" bottom="0.74803149606299213" header="0.31496062992125984" footer="0.31496062992125984"/>
  <pageSetup paperSize="9" scale="92" orientation="portrait" blackAndWhite="1"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6CC17B-5766-4F28-B5F4-30B65DFA3A1D}">
  <dimension ref="A1:K59"/>
  <sheetViews>
    <sheetView view="pageBreakPreview" topLeftCell="A16" zoomScale="60" zoomScaleNormal="100" workbookViewId="0">
      <selection activeCell="H2" sqref="H2:I2"/>
    </sheetView>
  </sheetViews>
  <sheetFormatPr defaultRowHeight="13.5"/>
  <cols>
    <col min="3" max="7" width="10.625" customWidth="1"/>
    <col min="8" max="8" width="15" customWidth="1"/>
  </cols>
  <sheetData>
    <row r="1" spans="1:11" ht="13.5" customHeight="1"/>
    <row r="2" spans="1:11" ht="21.95" customHeight="1">
      <c r="A2" s="8" t="s">
        <v>26</v>
      </c>
    </row>
    <row r="3" spans="1:11" ht="21.95" customHeight="1">
      <c r="B3" s="99" t="s">
        <v>140</v>
      </c>
      <c r="C3" s="105">
        <f>様式１!H3</f>
        <v>7</v>
      </c>
      <c r="D3" s="100" t="s">
        <v>166</v>
      </c>
      <c r="E3" s="17"/>
      <c r="F3" s="17"/>
      <c r="G3" s="17"/>
      <c r="H3" s="17"/>
    </row>
    <row r="4" spans="1:11" ht="12.75" customHeight="1">
      <c r="B4" s="43"/>
      <c r="C4" s="43"/>
      <c r="D4" s="43"/>
      <c r="E4" s="43"/>
      <c r="F4" s="43"/>
      <c r="G4" s="43"/>
      <c r="H4" s="43"/>
    </row>
    <row r="5" spans="1:11" ht="18.75" customHeight="1">
      <c r="B5" s="43"/>
      <c r="C5" s="43"/>
      <c r="D5" s="160" t="s">
        <v>134</v>
      </c>
      <c r="E5" s="160"/>
      <c r="F5" s="160"/>
      <c r="G5" s="185">
        <f>様式１!H6</f>
        <v>0</v>
      </c>
      <c r="H5" s="185"/>
    </row>
    <row r="6" spans="1:11" ht="6.75" customHeight="1">
      <c r="B6" s="43"/>
      <c r="C6" s="43"/>
      <c r="D6" s="92"/>
      <c r="E6" s="92"/>
      <c r="F6" s="92"/>
      <c r="G6" s="43"/>
      <c r="H6" s="43"/>
    </row>
    <row r="7" spans="1:11" ht="21.95" customHeight="1">
      <c r="B7" s="13" t="s">
        <v>88</v>
      </c>
    </row>
    <row r="8" spans="1:11" ht="21.95" customHeight="1">
      <c r="B8" s="7"/>
      <c r="C8" s="162" t="s">
        <v>27</v>
      </c>
      <c r="D8" s="163"/>
      <c r="E8" s="162" t="s">
        <v>28</v>
      </c>
      <c r="F8" s="182"/>
      <c r="G8" s="182"/>
      <c r="H8" s="163"/>
    </row>
    <row r="9" spans="1:11" ht="70.5" customHeight="1">
      <c r="B9" s="123" t="s">
        <v>92</v>
      </c>
      <c r="C9" s="162" t="s">
        <v>29</v>
      </c>
      <c r="D9" s="163"/>
      <c r="E9" s="169" t="s">
        <v>89</v>
      </c>
      <c r="F9" s="183"/>
      <c r="G9" s="183"/>
      <c r="H9" s="184"/>
      <c r="K9" s="1"/>
    </row>
    <row r="10" spans="1:11" ht="55.5" customHeight="1">
      <c r="B10" s="123" t="s">
        <v>92</v>
      </c>
      <c r="C10" s="162" t="s">
        <v>31</v>
      </c>
      <c r="D10" s="163"/>
      <c r="E10" s="169" t="s">
        <v>32</v>
      </c>
      <c r="F10" s="170"/>
      <c r="G10" s="170"/>
      <c r="H10" s="171"/>
    </row>
    <row r="11" spans="1:11" ht="39.75" customHeight="1">
      <c r="B11" s="123" t="s">
        <v>92</v>
      </c>
      <c r="C11" s="162" t="s">
        <v>33</v>
      </c>
      <c r="D11" s="163"/>
      <c r="E11" s="169" t="s">
        <v>34</v>
      </c>
      <c r="F11" s="170"/>
      <c r="G11" s="170"/>
      <c r="H11" s="171"/>
    </row>
    <row r="12" spans="1:11" ht="36.75" customHeight="1">
      <c r="B12" s="123" t="s">
        <v>92</v>
      </c>
      <c r="C12" s="186" t="s">
        <v>53</v>
      </c>
      <c r="D12" s="163"/>
      <c r="E12" s="169" t="s">
        <v>35</v>
      </c>
      <c r="F12" s="170"/>
      <c r="G12" s="170"/>
      <c r="H12" s="171"/>
    </row>
    <row r="13" spans="1:11" ht="39" customHeight="1">
      <c r="B13" s="123"/>
      <c r="C13" s="162" t="s">
        <v>36</v>
      </c>
      <c r="D13" s="163"/>
      <c r="E13" s="169" t="s">
        <v>37</v>
      </c>
      <c r="F13" s="170"/>
      <c r="G13" s="170"/>
      <c r="H13" s="171"/>
    </row>
    <row r="14" spans="1:11" ht="40.5" customHeight="1">
      <c r="B14" s="123" t="s">
        <v>92</v>
      </c>
      <c r="C14" s="162" t="s">
        <v>38</v>
      </c>
      <c r="D14" s="163"/>
      <c r="E14" s="169" t="s">
        <v>39</v>
      </c>
      <c r="F14" s="170"/>
      <c r="G14" s="170"/>
      <c r="H14" s="171"/>
      <c r="K14">
        <f>COUNTIF(B9:B14,"〇")</f>
        <v>0</v>
      </c>
    </row>
    <row r="15" spans="1:11" ht="15" customHeight="1">
      <c r="C15" s="15"/>
      <c r="D15" s="15"/>
      <c r="E15" s="30"/>
      <c r="F15" s="30"/>
      <c r="G15" s="30"/>
      <c r="H15" s="30"/>
    </row>
    <row r="16" spans="1:11" ht="28.5" customHeight="1">
      <c r="B16" s="168" t="s">
        <v>93</v>
      </c>
      <c r="C16" s="168"/>
      <c r="D16" s="117"/>
      <c r="E16" s="59" t="s">
        <v>124</v>
      </c>
      <c r="F16" s="30"/>
      <c r="G16" s="30"/>
      <c r="H16" s="30"/>
    </row>
    <row r="17" spans="2:8" ht="14.25" customHeight="1">
      <c r="C17" s="15"/>
      <c r="D17" s="15"/>
      <c r="E17" s="30"/>
      <c r="F17" s="30"/>
      <c r="G17" s="30"/>
      <c r="H17" s="30"/>
    </row>
    <row r="18" spans="2:8" ht="21.95" customHeight="1">
      <c r="B18" s="13" t="s">
        <v>40</v>
      </c>
    </row>
    <row r="19" spans="2:8" ht="21.95" customHeight="1">
      <c r="B19" s="166" t="s">
        <v>41</v>
      </c>
      <c r="C19" s="167"/>
      <c r="D19" s="166" t="s">
        <v>42</v>
      </c>
      <c r="E19" s="167"/>
      <c r="F19" s="166" t="s">
        <v>43</v>
      </c>
      <c r="G19" s="167"/>
      <c r="H19" s="7"/>
    </row>
    <row r="20" spans="2:8" ht="21.95" customHeight="1">
      <c r="B20" s="172" t="s">
        <v>44</v>
      </c>
      <c r="C20" s="173"/>
      <c r="D20" s="176" t="s">
        <v>151</v>
      </c>
      <c r="E20" s="167"/>
      <c r="F20" s="162" t="s">
        <v>48</v>
      </c>
      <c r="G20" s="163"/>
      <c r="H20" s="120" t="s">
        <v>92</v>
      </c>
    </row>
    <row r="21" spans="2:8" ht="21.95" customHeight="1">
      <c r="B21" s="174"/>
      <c r="C21" s="175"/>
      <c r="D21" s="162" t="s">
        <v>152</v>
      </c>
      <c r="E21" s="163"/>
      <c r="F21" s="162" t="s">
        <v>150</v>
      </c>
      <c r="G21" s="163"/>
      <c r="H21" s="120" t="s">
        <v>92</v>
      </c>
    </row>
    <row r="22" spans="2:8" ht="21.95" customHeight="1">
      <c r="B22" s="174"/>
      <c r="C22" s="175"/>
      <c r="D22" s="162" t="s">
        <v>153</v>
      </c>
      <c r="E22" s="163"/>
      <c r="F22" s="162" t="s">
        <v>155</v>
      </c>
      <c r="G22" s="163"/>
      <c r="H22" s="120"/>
    </row>
    <row r="23" spans="2:8" ht="21.95" customHeight="1">
      <c r="B23" s="174"/>
      <c r="C23" s="175"/>
      <c r="D23" s="162" t="s">
        <v>154</v>
      </c>
      <c r="E23" s="163"/>
      <c r="F23" s="162" t="s">
        <v>156</v>
      </c>
      <c r="G23" s="163"/>
      <c r="H23" s="120" t="s">
        <v>92</v>
      </c>
    </row>
    <row r="24" spans="2:8" ht="21.95" customHeight="1">
      <c r="B24" s="174"/>
      <c r="C24" s="175"/>
      <c r="D24" s="162" t="s">
        <v>45</v>
      </c>
      <c r="E24" s="163"/>
      <c r="F24" s="162" t="s">
        <v>51</v>
      </c>
      <c r="G24" s="163"/>
      <c r="H24" s="120" t="s">
        <v>92</v>
      </c>
    </row>
    <row r="25" spans="2:8" ht="21.95" customHeight="1" thickBot="1">
      <c r="B25" s="174"/>
      <c r="C25" s="175"/>
      <c r="D25" s="172" t="s">
        <v>46</v>
      </c>
      <c r="E25" s="173"/>
      <c r="F25" s="172" t="s">
        <v>157</v>
      </c>
      <c r="G25" s="173"/>
      <c r="H25" s="121" t="s">
        <v>92</v>
      </c>
    </row>
    <row r="26" spans="2:8" ht="21.95" customHeight="1" thickTop="1">
      <c r="B26" s="177" t="s">
        <v>47</v>
      </c>
      <c r="C26" s="178"/>
      <c r="D26" s="164" t="s">
        <v>158</v>
      </c>
      <c r="E26" s="165"/>
      <c r="F26" s="164" t="s">
        <v>49</v>
      </c>
      <c r="G26" s="165"/>
      <c r="H26" s="122" t="s">
        <v>92</v>
      </c>
    </row>
    <row r="27" spans="2:8" ht="21.95" customHeight="1">
      <c r="B27" s="179"/>
      <c r="C27" s="175"/>
      <c r="D27" s="162" t="s">
        <v>159</v>
      </c>
      <c r="E27" s="163"/>
      <c r="F27" s="162" t="s">
        <v>162</v>
      </c>
      <c r="G27" s="163"/>
      <c r="H27" s="120"/>
    </row>
    <row r="28" spans="2:8" ht="21.95" customHeight="1">
      <c r="B28" s="174"/>
      <c r="C28" s="175"/>
      <c r="D28" s="162" t="s">
        <v>160</v>
      </c>
      <c r="E28" s="163"/>
      <c r="F28" s="162" t="s">
        <v>163</v>
      </c>
      <c r="G28" s="163"/>
      <c r="H28" s="120" t="s">
        <v>92</v>
      </c>
    </row>
    <row r="29" spans="2:8" ht="21.95" customHeight="1">
      <c r="B29" s="174"/>
      <c r="C29" s="175"/>
      <c r="D29" s="162" t="s">
        <v>161</v>
      </c>
      <c r="E29" s="163"/>
      <c r="F29" s="162" t="s">
        <v>50</v>
      </c>
      <c r="G29" s="163"/>
      <c r="H29" s="120"/>
    </row>
    <row r="30" spans="2:8" ht="21.95" customHeight="1">
      <c r="B30" s="174"/>
      <c r="C30" s="175"/>
      <c r="D30" s="162" t="s">
        <v>45</v>
      </c>
      <c r="E30" s="163"/>
      <c r="F30" s="162" t="s">
        <v>164</v>
      </c>
      <c r="G30" s="163"/>
      <c r="H30" s="120" t="s">
        <v>92</v>
      </c>
    </row>
    <row r="31" spans="2:8" ht="21.95" customHeight="1">
      <c r="B31" s="180"/>
      <c r="C31" s="181"/>
      <c r="D31" s="162" t="s">
        <v>46</v>
      </c>
      <c r="E31" s="163"/>
      <c r="F31" s="162" t="s">
        <v>165</v>
      </c>
      <c r="G31" s="163"/>
      <c r="H31" s="120" t="s">
        <v>92</v>
      </c>
    </row>
    <row r="32" spans="2:8" ht="21.95" customHeight="1">
      <c r="B32" t="s">
        <v>52</v>
      </c>
    </row>
    <row r="33" ht="21.95" customHeight="1"/>
    <row r="34" ht="21.95" customHeight="1"/>
    <row r="35" ht="21.95" customHeight="1"/>
    <row r="36" ht="21.95" customHeight="1"/>
    <row r="37" ht="21.95" customHeight="1"/>
    <row r="38" ht="21.95" customHeight="1"/>
    <row r="39" ht="21.95" customHeight="1"/>
    <row r="40" ht="21.95" customHeight="1"/>
    <row r="41" ht="21.95" customHeight="1"/>
    <row r="42" ht="21.95" customHeight="1"/>
    <row r="43" ht="21.95" customHeight="1"/>
    <row r="44" ht="21.95" customHeight="1"/>
    <row r="45" ht="21.95" customHeight="1"/>
    <row r="46" ht="21.95" customHeight="1"/>
    <row r="47" ht="21.95" customHeight="1"/>
    <row r="48" ht="21.95" customHeight="1"/>
    <row r="49" ht="21.95" customHeight="1"/>
    <row r="50" ht="21.95" customHeight="1"/>
    <row r="51" ht="21.95" customHeight="1"/>
    <row r="52" ht="21.95" customHeight="1"/>
    <row r="53" ht="21.95" customHeight="1"/>
    <row r="54" ht="21.95" customHeight="1"/>
    <row r="55" ht="21.95" customHeight="1"/>
    <row r="56" ht="21.95" customHeight="1"/>
    <row r="57" ht="21.95" customHeight="1"/>
    <row r="58" ht="21.95" customHeight="1"/>
    <row r="59" ht="21.95" customHeight="1"/>
  </sheetData>
  <autoFilter ref="B3:H32" xr:uid="{166CC17B-5766-4F28-B5F4-30B65DFA3A1D}">
    <filterColumn colId="0" showButton="0"/>
    <filterColumn colId="1" showButton="0"/>
    <filterColumn colId="2" showButton="0"/>
    <filterColumn colId="3" showButton="0"/>
    <filterColumn colId="4" showButton="0"/>
    <filterColumn colId="5" showButton="0"/>
  </autoFilter>
  <mergeCells count="46">
    <mergeCell ref="C10:D10"/>
    <mergeCell ref="C11:D11"/>
    <mergeCell ref="C12:D12"/>
    <mergeCell ref="C13:D13"/>
    <mergeCell ref="E10:H10"/>
    <mergeCell ref="E11:H11"/>
    <mergeCell ref="E12:H12"/>
    <mergeCell ref="E13:H13"/>
    <mergeCell ref="C8:D8"/>
    <mergeCell ref="E8:H8"/>
    <mergeCell ref="E9:H9"/>
    <mergeCell ref="C9:D9"/>
    <mergeCell ref="D5:F5"/>
    <mergeCell ref="G5:H5"/>
    <mergeCell ref="B26:C31"/>
    <mergeCell ref="D21:E21"/>
    <mergeCell ref="D23:E23"/>
    <mergeCell ref="D24:E24"/>
    <mergeCell ref="D25:E25"/>
    <mergeCell ref="C14:D14"/>
    <mergeCell ref="F19:G19"/>
    <mergeCell ref="D19:E19"/>
    <mergeCell ref="B19:C19"/>
    <mergeCell ref="F21:G21"/>
    <mergeCell ref="B16:C16"/>
    <mergeCell ref="E14:H14"/>
    <mergeCell ref="B20:C25"/>
    <mergeCell ref="D20:E20"/>
    <mergeCell ref="D22:E22"/>
    <mergeCell ref="F20:G20"/>
    <mergeCell ref="F22:G22"/>
    <mergeCell ref="F23:G23"/>
    <mergeCell ref="F24:G24"/>
    <mergeCell ref="F25:G25"/>
    <mergeCell ref="F30:G30"/>
    <mergeCell ref="F31:G31"/>
    <mergeCell ref="D26:E26"/>
    <mergeCell ref="D28:E28"/>
    <mergeCell ref="D30:E30"/>
    <mergeCell ref="D31:E31"/>
    <mergeCell ref="F28:G28"/>
    <mergeCell ref="D27:E27"/>
    <mergeCell ref="D29:E29"/>
    <mergeCell ref="F27:G27"/>
    <mergeCell ref="F29:G29"/>
    <mergeCell ref="F26:G26"/>
  </mergeCells>
  <phoneticPr fontId="1"/>
  <dataValidations count="1">
    <dataValidation type="list" allowBlank="1" showInputMessage="1" showErrorMessage="1" sqref="B9:B14 H20:H31" xr:uid="{8D80999D-956A-42AA-8750-CBCFCBB065D8}">
      <formula1>"　,〇"</formula1>
    </dataValidation>
  </dataValidations>
  <pageMargins left="0.70866141732283472" right="0.70866141732283472" top="0.74803149606299213" bottom="0.74803149606299213" header="0.31496062992125984" footer="0.31496062992125984"/>
  <pageSetup paperSize="9" scale="93" orientation="portrait" blackAndWhite="1" horizontalDpi="1200" verticalDpi="1200"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25C428-9BB7-4E49-A474-7B045C68868D}">
  <dimension ref="A1:AP35"/>
  <sheetViews>
    <sheetView view="pageBreakPreview" zoomScale="60" zoomScaleNormal="100" zoomScalePageLayoutView="75" workbookViewId="0">
      <selection activeCell="K51" sqref="K51"/>
    </sheetView>
  </sheetViews>
  <sheetFormatPr defaultRowHeight="13.5"/>
  <cols>
    <col min="1" max="1" width="5.5" customWidth="1"/>
    <col min="2" max="2" width="5.625" customWidth="1"/>
    <col min="3" max="3" width="17.625" customWidth="1"/>
    <col min="4" max="4" width="13.25" customWidth="1"/>
    <col min="6" max="6" width="11.625" customWidth="1"/>
    <col min="7" max="7" width="2.25" customWidth="1"/>
    <col min="8" max="8" width="14.5" customWidth="1"/>
    <col min="9" max="9" width="8.875" customWidth="1"/>
    <col min="10" max="10" width="2.25" customWidth="1"/>
    <col min="11" max="11" width="9.125" customWidth="1"/>
    <col min="12" max="12" width="8.25" customWidth="1"/>
    <col min="13" max="13" width="8.875" customWidth="1"/>
  </cols>
  <sheetData>
    <row r="1" spans="1:42" ht="28.5" customHeight="1">
      <c r="A1" s="267" t="s">
        <v>126</v>
      </c>
      <c r="B1" s="268"/>
      <c r="C1" s="268"/>
    </row>
    <row r="2" spans="1:42" ht="12" customHeight="1"/>
    <row r="3" spans="1:42" ht="32.25" customHeight="1">
      <c r="A3" s="106"/>
      <c r="B3" s="106"/>
      <c r="C3" s="106"/>
      <c r="D3" s="106" t="s">
        <v>177</v>
      </c>
      <c r="E3" s="107">
        <f>様式１!H3</f>
        <v>7</v>
      </c>
      <c r="F3" s="106" t="s">
        <v>176</v>
      </c>
      <c r="G3" s="106"/>
      <c r="H3" s="106"/>
      <c r="I3" s="106"/>
      <c r="J3" s="106"/>
      <c r="K3" s="106"/>
      <c r="L3" s="106"/>
      <c r="M3" s="106"/>
    </row>
    <row r="4" spans="1:42" ht="22.5" customHeight="1"/>
    <row r="5" spans="1:42" ht="27" customHeight="1">
      <c r="E5" s="11" t="s">
        <v>54</v>
      </c>
      <c r="F5" s="2"/>
      <c r="G5" s="2"/>
      <c r="H5" s="187">
        <f>様式１!H6</f>
        <v>0</v>
      </c>
      <c r="I5" s="187"/>
      <c r="J5" s="187"/>
      <c r="K5" s="187"/>
      <c r="L5" s="187"/>
      <c r="M5" s="187"/>
    </row>
    <row r="6" spans="1:42" ht="29.25" customHeight="1" thickBot="1">
      <c r="B6" s="197"/>
      <c r="C6" s="197"/>
      <c r="D6" s="9"/>
      <c r="E6" s="9"/>
      <c r="F6" s="9"/>
      <c r="G6" s="9"/>
      <c r="H6" s="9"/>
      <c r="I6" s="9"/>
      <c r="J6" s="9"/>
      <c r="K6" s="9"/>
      <c r="L6" s="9"/>
      <c r="M6" s="9"/>
    </row>
    <row r="7" spans="1:42" s="52" customFormat="1" ht="35.25" customHeight="1" thickBot="1">
      <c r="A7" s="203" t="s">
        <v>55</v>
      </c>
      <c r="B7" s="204"/>
      <c r="C7" s="205"/>
      <c r="D7" s="204" t="s">
        <v>59</v>
      </c>
      <c r="E7" s="205"/>
      <c r="F7" s="207" t="s">
        <v>60</v>
      </c>
      <c r="G7" s="207"/>
      <c r="H7" s="207"/>
      <c r="I7" s="207"/>
      <c r="J7" s="207"/>
      <c r="K7" s="207"/>
      <c r="L7" s="207"/>
      <c r="M7" s="208"/>
      <c r="N7"/>
      <c r="O7"/>
      <c r="P7"/>
      <c r="Q7"/>
      <c r="R7"/>
      <c r="S7"/>
      <c r="T7"/>
      <c r="U7"/>
      <c r="V7"/>
      <c r="W7"/>
      <c r="X7"/>
      <c r="Y7"/>
      <c r="Z7"/>
      <c r="AA7"/>
      <c r="AB7"/>
      <c r="AC7"/>
      <c r="AD7"/>
      <c r="AE7"/>
      <c r="AF7"/>
      <c r="AG7"/>
      <c r="AH7"/>
      <c r="AI7"/>
      <c r="AJ7"/>
      <c r="AK7"/>
      <c r="AL7"/>
      <c r="AM7"/>
      <c r="AN7"/>
      <c r="AO7"/>
      <c r="AP7"/>
    </row>
    <row r="8" spans="1:42" ht="35.25" customHeight="1">
      <c r="A8" s="276" t="s">
        <v>118</v>
      </c>
      <c r="B8" s="188" t="s">
        <v>108</v>
      </c>
      <c r="C8" s="189"/>
      <c r="D8" s="190"/>
      <c r="E8" s="191"/>
      <c r="F8" s="223" t="s">
        <v>133</v>
      </c>
      <c r="G8" s="224"/>
      <c r="H8" s="224"/>
      <c r="I8" s="224"/>
      <c r="J8" s="224"/>
      <c r="K8" s="224"/>
      <c r="L8" s="224"/>
      <c r="M8" s="225"/>
    </row>
    <row r="9" spans="1:42" ht="35.25" customHeight="1">
      <c r="A9" s="276"/>
      <c r="B9" s="234" t="s">
        <v>94</v>
      </c>
      <c r="C9" s="235"/>
      <c r="D9" s="228">
        <f>H9*12</f>
        <v>0</v>
      </c>
      <c r="E9" s="229"/>
      <c r="F9" s="198" t="s">
        <v>61</v>
      </c>
      <c r="G9" s="199"/>
      <c r="H9" s="69"/>
      <c r="I9" s="10" t="s">
        <v>62</v>
      </c>
      <c r="J9" s="10"/>
      <c r="K9" s="10"/>
      <c r="L9" s="10"/>
      <c r="M9" s="47"/>
    </row>
    <row r="10" spans="1:42" ht="35.25" customHeight="1">
      <c r="A10" s="276"/>
      <c r="B10" s="209" t="s">
        <v>95</v>
      </c>
      <c r="C10" s="210"/>
      <c r="D10" s="213">
        <f>SUM(I10:K11)</f>
        <v>0</v>
      </c>
      <c r="E10" s="214"/>
      <c r="F10" s="200" t="s">
        <v>64</v>
      </c>
      <c r="G10" s="201"/>
      <c r="H10" s="201"/>
      <c r="I10" s="202" t="s">
        <v>92</v>
      </c>
      <c r="J10" s="202"/>
      <c r="K10" s="202"/>
      <c r="L10" s="202"/>
      <c r="M10" s="48" t="s">
        <v>7</v>
      </c>
    </row>
    <row r="11" spans="1:42" ht="35.25" customHeight="1">
      <c r="A11" s="276"/>
      <c r="B11" s="211"/>
      <c r="C11" s="212"/>
      <c r="D11" s="215"/>
      <c r="E11" s="216"/>
      <c r="F11" s="217"/>
      <c r="G11" s="218"/>
      <c r="H11" s="218"/>
      <c r="I11" s="218"/>
      <c r="J11" s="218"/>
      <c r="K11" s="218"/>
      <c r="L11" s="218"/>
      <c r="M11" s="94" t="s">
        <v>138</v>
      </c>
    </row>
    <row r="12" spans="1:42" ht="66" customHeight="1">
      <c r="A12" s="276"/>
      <c r="B12" s="44" t="s">
        <v>56</v>
      </c>
      <c r="C12" s="45"/>
      <c r="D12" s="192"/>
      <c r="E12" s="193"/>
      <c r="F12" s="194"/>
      <c r="G12" s="195"/>
      <c r="H12" s="195"/>
      <c r="I12" s="195"/>
      <c r="J12" s="195"/>
      <c r="K12" s="195"/>
      <c r="L12" s="195"/>
      <c r="M12" s="196"/>
    </row>
    <row r="13" spans="1:42" ht="35.25" customHeight="1">
      <c r="A13" s="276"/>
      <c r="B13" s="236" t="s">
        <v>57</v>
      </c>
      <c r="C13" s="237"/>
      <c r="D13" s="230"/>
      <c r="E13" s="231"/>
      <c r="F13" s="198" t="s">
        <v>63</v>
      </c>
      <c r="G13" s="199"/>
      <c r="H13" s="199"/>
      <c r="I13" s="199"/>
      <c r="J13" s="199"/>
      <c r="K13" s="199"/>
      <c r="L13" s="199"/>
      <c r="M13" s="206"/>
    </row>
    <row r="14" spans="1:42" ht="35.25" customHeight="1" thickBot="1">
      <c r="A14" s="277"/>
      <c r="B14" s="241" t="s">
        <v>58</v>
      </c>
      <c r="C14" s="242"/>
      <c r="D14" s="232">
        <f>SUM(D8:E13)</f>
        <v>0</v>
      </c>
      <c r="E14" s="233"/>
      <c r="F14" s="238"/>
      <c r="G14" s="239"/>
      <c r="H14" s="239"/>
      <c r="I14" s="239"/>
      <c r="J14" s="239"/>
      <c r="K14" s="239"/>
      <c r="L14" s="239"/>
      <c r="M14" s="240"/>
    </row>
    <row r="15" spans="1:42" ht="18" customHeight="1" thickBot="1">
      <c r="A15" s="72"/>
      <c r="B15" s="43"/>
      <c r="C15" s="43"/>
      <c r="D15" s="65"/>
      <c r="E15" s="65"/>
      <c r="F15" s="68"/>
      <c r="G15" s="68"/>
      <c r="H15" s="68"/>
      <c r="I15" s="68"/>
      <c r="J15" s="68"/>
      <c r="K15" s="68"/>
      <c r="L15" s="68"/>
      <c r="M15" s="68"/>
    </row>
    <row r="16" spans="1:42" ht="35.25" customHeight="1">
      <c r="A16" s="271" t="s">
        <v>119</v>
      </c>
      <c r="B16" s="226" t="s">
        <v>105</v>
      </c>
      <c r="C16" s="49" t="s">
        <v>109</v>
      </c>
      <c r="D16" s="282"/>
      <c r="E16" s="283"/>
      <c r="F16" s="280" t="s">
        <v>104</v>
      </c>
      <c r="G16" s="280"/>
      <c r="H16" s="280"/>
      <c r="I16" s="280"/>
      <c r="J16" s="280"/>
      <c r="K16" s="280"/>
      <c r="L16" s="280"/>
      <c r="M16" s="281"/>
    </row>
    <row r="17" spans="1:13" ht="35.25" customHeight="1">
      <c r="A17" s="272"/>
      <c r="B17" s="227"/>
      <c r="C17" s="50" t="s">
        <v>110</v>
      </c>
      <c r="D17" s="244"/>
      <c r="E17" s="230"/>
      <c r="F17" s="221" t="s">
        <v>103</v>
      </c>
      <c r="G17" s="221"/>
      <c r="H17" s="221"/>
      <c r="I17" s="221"/>
      <c r="J17" s="221"/>
      <c r="K17" s="221"/>
      <c r="L17" s="221"/>
      <c r="M17" s="222"/>
    </row>
    <row r="18" spans="1:13" ht="18" customHeight="1">
      <c r="A18" s="272"/>
      <c r="B18" s="227"/>
      <c r="C18" s="243" t="s">
        <v>120</v>
      </c>
      <c r="D18" s="284"/>
      <c r="E18" s="285"/>
      <c r="F18" s="194"/>
      <c r="G18" s="195"/>
      <c r="H18" s="195"/>
      <c r="I18" s="195"/>
      <c r="J18" s="195"/>
      <c r="K18" s="195"/>
      <c r="L18" s="195"/>
      <c r="M18" s="196"/>
    </row>
    <row r="19" spans="1:13" ht="18" customHeight="1">
      <c r="A19" s="272"/>
      <c r="B19" s="227"/>
      <c r="C19" s="243"/>
      <c r="D19" s="284"/>
      <c r="E19" s="285"/>
      <c r="F19" s="274"/>
      <c r="G19" s="197"/>
      <c r="H19" s="197"/>
      <c r="I19" s="197"/>
      <c r="J19" s="197"/>
      <c r="K19" s="197"/>
      <c r="L19" s="197"/>
      <c r="M19" s="275"/>
    </row>
    <row r="20" spans="1:13" ht="18" customHeight="1">
      <c r="A20" s="272"/>
      <c r="B20" s="227"/>
      <c r="C20" s="243"/>
      <c r="D20" s="284"/>
      <c r="E20" s="285"/>
      <c r="F20" s="274"/>
      <c r="G20" s="197"/>
      <c r="H20" s="197"/>
      <c r="I20" s="197"/>
      <c r="J20" s="197"/>
      <c r="K20" s="197"/>
      <c r="L20" s="197"/>
      <c r="M20" s="275"/>
    </row>
    <row r="21" spans="1:13" ht="18" customHeight="1">
      <c r="A21" s="272"/>
      <c r="B21" s="227"/>
      <c r="C21" s="243"/>
      <c r="D21" s="284"/>
      <c r="E21" s="285"/>
      <c r="F21" s="274"/>
      <c r="G21" s="197"/>
      <c r="H21" s="197"/>
      <c r="I21" s="197"/>
      <c r="J21" s="197"/>
      <c r="K21" s="197"/>
      <c r="L21" s="197"/>
      <c r="M21" s="275"/>
    </row>
    <row r="22" spans="1:13" ht="18" customHeight="1">
      <c r="A22" s="272"/>
      <c r="B22" s="227"/>
      <c r="C22" s="243"/>
      <c r="D22" s="284"/>
      <c r="E22" s="285"/>
      <c r="F22" s="274"/>
      <c r="G22" s="197"/>
      <c r="H22" s="197"/>
      <c r="I22" s="197"/>
      <c r="J22" s="197"/>
      <c r="K22" s="197"/>
      <c r="L22" s="197"/>
      <c r="M22" s="275"/>
    </row>
    <row r="23" spans="1:13" ht="18" customHeight="1">
      <c r="A23" s="272"/>
      <c r="B23" s="227"/>
      <c r="C23" s="243"/>
      <c r="D23" s="284"/>
      <c r="E23" s="285"/>
      <c r="F23" s="274"/>
      <c r="G23" s="197"/>
      <c r="H23" s="197"/>
      <c r="I23" s="197"/>
      <c r="J23" s="197"/>
      <c r="K23" s="197"/>
      <c r="L23" s="197"/>
      <c r="M23" s="275"/>
    </row>
    <row r="24" spans="1:13" ht="18" customHeight="1">
      <c r="A24" s="272"/>
      <c r="B24" s="227"/>
      <c r="C24" s="243"/>
      <c r="D24" s="284"/>
      <c r="E24" s="285"/>
      <c r="F24" s="223"/>
      <c r="G24" s="224"/>
      <c r="H24" s="224"/>
      <c r="I24" s="224"/>
      <c r="J24" s="224"/>
      <c r="K24" s="224"/>
      <c r="L24" s="224"/>
      <c r="M24" s="225"/>
    </row>
    <row r="25" spans="1:13" ht="35.25" customHeight="1">
      <c r="A25" s="272"/>
      <c r="B25" s="227"/>
      <c r="C25" s="50" t="s">
        <v>111</v>
      </c>
      <c r="D25" s="244"/>
      <c r="E25" s="230"/>
      <c r="F25" s="221" t="s">
        <v>99</v>
      </c>
      <c r="G25" s="221"/>
      <c r="H25" s="221"/>
      <c r="I25" s="221"/>
      <c r="J25" s="221"/>
      <c r="K25" s="221"/>
      <c r="L25" s="221"/>
      <c r="M25" s="222"/>
    </row>
    <row r="26" spans="1:13" ht="35.25" customHeight="1">
      <c r="A26" s="272"/>
      <c r="B26" s="227"/>
      <c r="C26" s="50" t="s">
        <v>112</v>
      </c>
      <c r="D26" s="244"/>
      <c r="E26" s="230"/>
      <c r="F26" s="221" t="s">
        <v>102</v>
      </c>
      <c r="G26" s="221"/>
      <c r="H26" s="221"/>
      <c r="I26" s="221"/>
      <c r="J26" s="221"/>
      <c r="K26" s="221"/>
      <c r="L26" s="221"/>
      <c r="M26" s="222"/>
    </row>
    <row r="27" spans="1:13" ht="35.25" customHeight="1">
      <c r="A27" s="272"/>
      <c r="B27" s="227"/>
      <c r="C27" s="50" t="s">
        <v>113</v>
      </c>
      <c r="D27" s="244"/>
      <c r="E27" s="230"/>
      <c r="F27" s="221" t="s">
        <v>101</v>
      </c>
      <c r="G27" s="221"/>
      <c r="H27" s="221"/>
      <c r="I27" s="221"/>
      <c r="J27" s="221"/>
      <c r="K27" s="221"/>
      <c r="L27" s="221"/>
      <c r="M27" s="222"/>
    </row>
    <row r="28" spans="1:13" ht="35.25" customHeight="1">
      <c r="A28" s="272"/>
      <c r="B28" s="248" t="s">
        <v>106</v>
      </c>
      <c r="C28" s="51" t="s">
        <v>117</v>
      </c>
      <c r="D28" s="263"/>
      <c r="E28" s="264"/>
      <c r="F28" s="221" t="s">
        <v>100</v>
      </c>
      <c r="G28" s="221"/>
      <c r="H28" s="221"/>
      <c r="I28" s="221"/>
      <c r="J28" s="221"/>
      <c r="K28" s="221"/>
      <c r="L28" s="221"/>
      <c r="M28" s="222"/>
    </row>
    <row r="29" spans="1:13" ht="35.25" customHeight="1">
      <c r="A29" s="272"/>
      <c r="B29" s="249"/>
      <c r="C29" s="245" t="s">
        <v>114</v>
      </c>
      <c r="D29" s="213">
        <f>SUM(K29:K31)</f>
        <v>0</v>
      </c>
      <c r="E29" s="214"/>
      <c r="F29" s="200"/>
      <c r="G29" s="201"/>
      <c r="H29" s="260" t="s">
        <v>131</v>
      </c>
      <c r="I29" s="260"/>
      <c r="J29" s="260"/>
      <c r="K29" s="252"/>
      <c r="L29" s="253"/>
      <c r="M29" s="53" t="s">
        <v>116</v>
      </c>
    </row>
    <row r="30" spans="1:13" ht="35.25" customHeight="1">
      <c r="A30" s="272"/>
      <c r="B30" s="249"/>
      <c r="C30" s="246"/>
      <c r="D30" s="215"/>
      <c r="E30" s="216"/>
      <c r="F30" s="258"/>
      <c r="G30" s="259"/>
      <c r="H30" s="257" t="s">
        <v>130</v>
      </c>
      <c r="I30" s="257"/>
      <c r="J30" s="257"/>
      <c r="K30" s="256"/>
      <c r="L30" s="256"/>
      <c r="M30" s="91" t="s">
        <v>128</v>
      </c>
    </row>
    <row r="31" spans="1:13" ht="35.25" customHeight="1">
      <c r="A31" s="272"/>
      <c r="B31" s="249"/>
      <c r="C31" s="247"/>
      <c r="D31" s="269"/>
      <c r="E31" s="270"/>
      <c r="F31" s="251"/>
      <c r="G31" s="251"/>
      <c r="H31" s="251"/>
      <c r="I31" s="251"/>
      <c r="J31" s="223"/>
      <c r="K31" s="254"/>
      <c r="L31" s="255"/>
      <c r="M31" s="54" t="s">
        <v>116</v>
      </c>
    </row>
    <row r="32" spans="1:13" ht="38.25" customHeight="1">
      <c r="A32" s="272"/>
      <c r="B32" s="249"/>
      <c r="C32" s="278" t="s">
        <v>115</v>
      </c>
      <c r="D32" s="192"/>
      <c r="E32" s="193"/>
      <c r="F32" s="195"/>
      <c r="G32" s="195"/>
      <c r="H32" s="195"/>
      <c r="I32" s="195"/>
      <c r="J32" s="195"/>
      <c r="K32" s="195"/>
      <c r="L32" s="195"/>
      <c r="M32" s="196"/>
    </row>
    <row r="33" spans="1:13" ht="38.25" customHeight="1">
      <c r="A33" s="272"/>
      <c r="B33" s="249"/>
      <c r="C33" s="279"/>
      <c r="D33" s="255"/>
      <c r="E33" s="254"/>
      <c r="F33" s="224"/>
      <c r="G33" s="224"/>
      <c r="H33" s="224"/>
      <c r="I33" s="224"/>
      <c r="J33" s="224"/>
      <c r="K33" s="224"/>
      <c r="L33" s="224"/>
      <c r="M33" s="225"/>
    </row>
    <row r="34" spans="1:13" ht="35.25" customHeight="1">
      <c r="A34" s="272"/>
      <c r="B34" s="250"/>
      <c r="C34" s="50" t="s">
        <v>65</v>
      </c>
      <c r="D34" s="265"/>
      <c r="E34" s="255"/>
      <c r="F34" s="221"/>
      <c r="G34" s="221"/>
      <c r="H34" s="221"/>
      <c r="I34" s="221"/>
      <c r="J34" s="221"/>
      <c r="K34" s="221"/>
      <c r="L34" s="221"/>
      <c r="M34" s="222"/>
    </row>
    <row r="35" spans="1:13" ht="35.25" customHeight="1" thickBot="1">
      <c r="A35" s="273"/>
      <c r="B35" s="261" t="s">
        <v>58</v>
      </c>
      <c r="C35" s="262"/>
      <c r="D35" s="219">
        <f>SUM(D16:E34)</f>
        <v>0</v>
      </c>
      <c r="E35" s="266"/>
      <c r="F35" s="219"/>
      <c r="G35" s="219"/>
      <c r="H35" s="219"/>
      <c r="I35" s="219"/>
      <c r="J35" s="219"/>
      <c r="K35" s="219"/>
      <c r="L35" s="219"/>
      <c r="M35" s="220"/>
    </row>
  </sheetData>
  <mergeCells count="63">
    <mergeCell ref="A1:C1"/>
    <mergeCell ref="D29:E31"/>
    <mergeCell ref="A16:A35"/>
    <mergeCell ref="F18:M24"/>
    <mergeCell ref="A8:A14"/>
    <mergeCell ref="C32:C33"/>
    <mergeCell ref="D32:E33"/>
    <mergeCell ref="F32:M33"/>
    <mergeCell ref="F25:M25"/>
    <mergeCell ref="F26:M26"/>
    <mergeCell ref="F16:M16"/>
    <mergeCell ref="F17:M17"/>
    <mergeCell ref="D16:E16"/>
    <mergeCell ref="D17:E17"/>
    <mergeCell ref="D18:E24"/>
    <mergeCell ref="D25:E25"/>
    <mergeCell ref="B35:C35"/>
    <mergeCell ref="D27:E27"/>
    <mergeCell ref="D28:E28"/>
    <mergeCell ref="D34:E34"/>
    <mergeCell ref="D35:E35"/>
    <mergeCell ref="F31:J31"/>
    <mergeCell ref="K29:L29"/>
    <mergeCell ref="K31:L31"/>
    <mergeCell ref="F34:M34"/>
    <mergeCell ref="K30:L30"/>
    <mergeCell ref="H30:J30"/>
    <mergeCell ref="F30:G30"/>
    <mergeCell ref="H29:J29"/>
    <mergeCell ref="F29:G29"/>
    <mergeCell ref="F35:M35"/>
    <mergeCell ref="F27:M27"/>
    <mergeCell ref="F8:M8"/>
    <mergeCell ref="B16:B27"/>
    <mergeCell ref="D9:E9"/>
    <mergeCell ref="D13:E13"/>
    <mergeCell ref="D14:E14"/>
    <mergeCell ref="B9:C9"/>
    <mergeCell ref="B13:C13"/>
    <mergeCell ref="F14:M14"/>
    <mergeCell ref="B14:C14"/>
    <mergeCell ref="C18:C24"/>
    <mergeCell ref="D26:E26"/>
    <mergeCell ref="C29:C31"/>
    <mergeCell ref="B28:B34"/>
    <mergeCell ref="F28:M28"/>
    <mergeCell ref="F13:M13"/>
    <mergeCell ref="F7:M7"/>
    <mergeCell ref="B10:C11"/>
    <mergeCell ref="D10:E11"/>
    <mergeCell ref="D7:E7"/>
    <mergeCell ref="F11:H11"/>
    <mergeCell ref="I11:L11"/>
    <mergeCell ref="H5:M5"/>
    <mergeCell ref="B8:C8"/>
    <mergeCell ref="D8:E8"/>
    <mergeCell ref="D12:E12"/>
    <mergeCell ref="F12:M12"/>
    <mergeCell ref="B6:C6"/>
    <mergeCell ref="F9:G9"/>
    <mergeCell ref="F10:H10"/>
    <mergeCell ref="I10:L10"/>
    <mergeCell ref="A7:C7"/>
  </mergeCells>
  <phoneticPr fontId="1"/>
  <dataValidations count="1">
    <dataValidation type="list" allowBlank="1" showInputMessage="1" showErrorMessage="1" sqref="I10:J10" xr:uid="{418607A3-FAD6-4C38-8527-DC6C232B85C8}">
      <formula1>"　,19000"</formula1>
    </dataValidation>
  </dataValidations>
  <pageMargins left="0.70866141732283472" right="0.70866141732283472" top="0.74803149606299213" bottom="0.74803149606299213" header="0.31496062992125984" footer="0.31496062992125984"/>
  <pageSetup paperSize="9" scale="75" orientation="portrait" blackAndWhite="1" horizontalDpi="4294967293"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28E0F5-AAB3-4E47-A471-921D414FDDE8}">
  <dimension ref="A1:W57"/>
  <sheetViews>
    <sheetView view="pageBreakPreview" zoomScaleNormal="100" zoomScaleSheetLayoutView="100" zoomScalePageLayoutView="85" workbookViewId="0">
      <selection activeCell="K51" sqref="K51"/>
    </sheetView>
  </sheetViews>
  <sheetFormatPr defaultRowHeight="13.5"/>
  <cols>
    <col min="1" max="1" width="3.875" customWidth="1"/>
    <col min="2" max="2" width="3.5" customWidth="1"/>
    <col min="3" max="3" width="5.75" customWidth="1"/>
    <col min="4" max="7" width="3.5" customWidth="1"/>
    <col min="8" max="10" width="3.875" customWidth="1"/>
    <col min="11" max="11" width="6" customWidth="1"/>
    <col min="12" max="17" width="3.375" customWidth="1"/>
    <col min="18" max="18" width="2.75" customWidth="1"/>
    <col min="19" max="20" width="12.875" customWidth="1"/>
    <col min="21" max="21" width="7.25" customWidth="1"/>
    <col min="22" max="22" width="23.75" customWidth="1"/>
    <col min="23" max="23" width="20.625" customWidth="1"/>
  </cols>
  <sheetData>
    <row r="1" spans="1:23" ht="24.95" customHeight="1">
      <c r="A1" s="29" t="s">
        <v>127</v>
      </c>
      <c r="B1" s="46"/>
      <c r="C1" s="93"/>
      <c r="D1" s="93"/>
      <c r="E1" s="93"/>
      <c r="F1" s="93"/>
      <c r="G1" s="93"/>
      <c r="H1" s="93"/>
      <c r="I1" s="93"/>
      <c r="J1" s="93"/>
      <c r="K1" s="93"/>
      <c r="L1" s="93"/>
      <c r="M1" s="93"/>
      <c r="N1" s="93"/>
      <c r="O1" s="93"/>
      <c r="P1" s="93"/>
      <c r="T1" s="104" t="s">
        <v>178</v>
      </c>
      <c r="U1" s="109">
        <f>様式１!H3</f>
        <v>7</v>
      </c>
      <c r="V1" s="12" t="s">
        <v>179</v>
      </c>
    </row>
    <row r="2" spans="1:23" ht="18.75" customHeight="1">
      <c r="T2" s="286"/>
      <c r="U2" s="286"/>
      <c r="V2" s="286"/>
      <c r="W2" s="8"/>
    </row>
    <row r="3" spans="1:23" ht="26.25" customHeight="1">
      <c r="B3" s="327" t="s">
        <v>121</v>
      </c>
      <c r="C3" s="327"/>
      <c r="D3" s="327"/>
      <c r="E3" s="327"/>
      <c r="F3" s="327"/>
      <c r="G3" s="327"/>
      <c r="H3" s="327"/>
      <c r="I3" s="327"/>
      <c r="J3" s="327"/>
      <c r="K3" s="327"/>
      <c r="L3" s="327"/>
      <c r="M3" s="327"/>
      <c r="N3" s="327"/>
      <c r="O3" s="327"/>
      <c r="P3" s="327"/>
      <c r="Q3" s="327"/>
      <c r="R3" s="327"/>
      <c r="S3" s="327"/>
      <c r="T3" s="327"/>
      <c r="U3" s="327"/>
      <c r="V3" s="327"/>
      <c r="W3" s="113"/>
    </row>
    <row r="4" spans="1:23" ht="12.75" customHeight="1"/>
    <row r="5" spans="1:23" ht="24" customHeight="1">
      <c r="N5" s="287" t="s">
        <v>125</v>
      </c>
      <c r="O5" s="287"/>
      <c r="P5" s="287"/>
      <c r="Q5" s="287"/>
      <c r="R5" s="287"/>
      <c r="S5" s="287"/>
      <c r="T5" s="304">
        <f>様式１!H6</f>
        <v>0</v>
      </c>
      <c r="U5" s="304"/>
      <c r="V5" s="304"/>
      <c r="W5" s="58"/>
    </row>
    <row r="6" spans="1:23" ht="20.25" customHeight="1">
      <c r="A6" s="71" t="s">
        <v>86</v>
      </c>
      <c r="B6" s="8"/>
      <c r="C6" s="8"/>
      <c r="D6" s="8"/>
      <c r="E6" s="8"/>
      <c r="F6" s="8"/>
      <c r="G6" s="8"/>
      <c r="H6" s="8"/>
      <c r="I6" s="8"/>
      <c r="J6" s="8"/>
      <c r="K6" s="8"/>
      <c r="L6" s="8"/>
      <c r="M6" s="8"/>
      <c r="N6" s="8"/>
      <c r="O6" s="8"/>
      <c r="P6" s="8"/>
      <c r="Q6" s="8"/>
      <c r="R6" s="8"/>
      <c r="S6" s="8"/>
      <c r="T6" s="8"/>
      <c r="U6" s="8"/>
      <c r="V6" s="8"/>
      <c r="W6" s="8"/>
    </row>
    <row r="7" spans="1:23" ht="59.25" customHeight="1">
      <c r="A7" s="88" t="s">
        <v>67</v>
      </c>
      <c r="B7" s="295" t="s" ph="1">
        <v>139</v>
      </c>
      <c r="C7" s="296" ph="1"/>
      <c r="D7" s="296" ph="1"/>
      <c r="E7" s="296" ph="1"/>
      <c r="F7" s="296" ph="1"/>
      <c r="G7" s="296" ph="1"/>
      <c r="H7" s="296" ph="1"/>
      <c r="I7" s="296" ph="1"/>
      <c r="J7" s="296" ph="1"/>
      <c r="K7" s="296" ph="1"/>
      <c r="L7" s="296" ph="1"/>
      <c r="M7" s="296" ph="1"/>
      <c r="N7" s="296" ph="1"/>
      <c r="O7" s="296" ph="1"/>
      <c r="P7" s="296" ph="1"/>
      <c r="Q7" s="297" ph="1"/>
      <c r="R7" s="295" t="s">
        <v>68</v>
      </c>
      <c r="S7" s="297"/>
      <c r="T7" s="88" t="s">
        <v>69</v>
      </c>
      <c r="U7" s="295" t="s">
        <v>70</v>
      </c>
      <c r="V7" s="297"/>
      <c r="W7" s="43"/>
    </row>
    <row r="8" spans="1:23" ht="59.25" customHeight="1">
      <c r="A8" s="70" t="s">
        <v>71</v>
      </c>
      <c r="B8" s="230" ph="1"/>
      <c r="C8" s="298" ph="1"/>
      <c r="D8" s="298" ph="1"/>
      <c r="E8" s="298" ph="1"/>
      <c r="F8" s="298" ph="1"/>
      <c r="G8" s="298" ph="1"/>
      <c r="H8" s="298" ph="1"/>
      <c r="I8" s="298" ph="1"/>
      <c r="J8" s="298" ph="1"/>
      <c r="K8" s="298" ph="1"/>
      <c r="L8" s="298" ph="1"/>
      <c r="M8" s="298" ph="1"/>
      <c r="N8" s="298" ph="1"/>
      <c r="O8" s="298" ph="1"/>
      <c r="P8" s="298" ph="1"/>
      <c r="Q8" s="231" ph="1"/>
      <c r="R8" s="293"/>
      <c r="S8" s="294"/>
      <c r="T8" s="67"/>
      <c r="U8" s="264"/>
      <c r="V8" s="324"/>
      <c r="W8" s="5"/>
    </row>
    <row r="9" spans="1:23" ht="59.25" customHeight="1">
      <c r="A9" s="305" t="s">
        <v>72</v>
      </c>
      <c r="B9" s="230" ph="1"/>
      <c r="C9" s="298" ph="1"/>
      <c r="D9" s="298" ph="1"/>
      <c r="E9" s="298" ph="1"/>
      <c r="F9" s="298" ph="1"/>
      <c r="G9" s="298" ph="1"/>
      <c r="H9" s="298" ph="1"/>
      <c r="I9" s="298" ph="1"/>
      <c r="J9" s="298" ph="1"/>
      <c r="K9" s="298" ph="1"/>
      <c r="L9" s="298" ph="1"/>
      <c r="M9" s="298" ph="1"/>
      <c r="N9" s="298" ph="1"/>
      <c r="O9" s="298" ph="1"/>
      <c r="P9" s="298" ph="1"/>
      <c r="Q9" s="231" ph="1"/>
      <c r="R9" s="293"/>
      <c r="S9" s="294"/>
      <c r="T9" s="67"/>
      <c r="U9" s="264"/>
      <c r="V9" s="324"/>
      <c r="W9" s="5"/>
    </row>
    <row r="10" spans="1:23" ht="59.25" customHeight="1">
      <c r="A10" s="306"/>
      <c r="B10" s="230" ph="1"/>
      <c r="C10" s="298" ph="1"/>
      <c r="D10" s="298" ph="1"/>
      <c r="E10" s="298" ph="1"/>
      <c r="F10" s="298" ph="1"/>
      <c r="G10" s="298" ph="1"/>
      <c r="H10" s="298" ph="1"/>
      <c r="I10" s="298" ph="1"/>
      <c r="J10" s="298" ph="1"/>
      <c r="K10" s="298" ph="1"/>
      <c r="L10" s="298" ph="1"/>
      <c r="M10" s="298" ph="1"/>
      <c r="N10" s="298" ph="1"/>
      <c r="O10" s="298" ph="1"/>
      <c r="P10" s="298" ph="1"/>
      <c r="Q10" s="231" ph="1"/>
      <c r="R10" s="293"/>
      <c r="S10" s="294"/>
      <c r="T10" s="67"/>
      <c r="U10" s="264"/>
      <c r="V10" s="324"/>
      <c r="W10" s="5"/>
    </row>
    <row r="11" spans="1:23" ht="59.25" customHeight="1">
      <c r="A11" s="305" t="s">
        <v>73</v>
      </c>
      <c r="B11" s="230" ph="1"/>
      <c r="C11" s="298" ph="1"/>
      <c r="D11" s="298" ph="1"/>
      <c r="E11" s="298" ph="1"/>
      <c r="F11" s="298" ph="1"/>
      <c r="G11" s="298" ph="1"/>
      <c r="H11" s="298" ph="1"/>
      <c r="I11" s="298" ph="1"/>
      <c r="J11" s="298" ph="1"/>
      <c r="K11" s="298" ph="1"/>
      <c r="L11" s="298" ph="1"/>
      <c r="M11" s="298" ph="1"/>
      <c r="N11" s="298" ph="1"/>
      <c r="O11" s="298" ph="1"/>
      <c r="P11" s="298" ph="1"/>
      <c r="Q11" s="231" ph="1"/>
      <c r="R11" s="293"/>
      <c r="S11" s="294"/>
      <c r="T11" s="67"/>
      <c r="U11" s="264"/>
      <c r="V11" s="324"/>
      <c r="W11" s="5"/>
    </row>
    <row r="12" spans="1:23" ht="59.25" customHeight="1">
      <c r="A12" s="306"/>
      <c r="B12" s="230" ph="1"/>
      <c r="C12" s="298" ph="1"/>
      <c r="D12" s="298" ph="1"/>
      <c r="E12" s="298" ph="1"/>
      <c r="F12" s="298" ph="1"/>
      <c r="G12" s="298" ph="1"/>
      <c r="H12" s="298" ph="1"/>
      <c r="I12" s="298" ph="1"/>
      <c r="J12" s="298" ph="1"/>
      <c r="K12" s="298" ph="1"/>
      <c r="L12" s="298" ph="1"/>
      <c r="M12" s="298" ph="1"/>
      <c r="N12" s="298" ph="1"/>
      <c r="O12" s="298" ph="1"/>
      <c r="P12" s="298" ph="1"/>
      <c r="Q12" s="231" ph="1"/>
      <c r="R12" s="293"/>
      <c r="S12" s="294"/>
      <c r="T12" s="67"/>
      <c r="U12" s="264"/>
      <c r="V12" s="324"/>
      <c r="W12" s="5"/>
    </row>
    <row r="13" spans="1:23" ht="59.25" customHeight="1">
      <c r="A13" s="305" t="s">
        <v>74</v>
      </c>
      <c r="B13" s="310" ph="1"/>
      <c r="C13" s="311" ph="1"/>
      <c r="D13" s="311" ph="1"/>
      <c r="E13" s="311" ph="1"/>
      <c r="F13" s="311" ph="1"/>
      <c r="G13" s="311" ph="1"/>
      <c r="H13" s="311" ph="1"/>
      <c r="I13" s="311" ph="1"/>
      <c r="J13" s="311" ph="1"/>
      <c r="K13" s="311" ph="1"/>
      <c r="L13" s="311" ph="1"/>
      <c r="M13" s="311" ph="1"/>
      <c r="N13" s="311" ph="1"/>
      <c r="O13" s="311" ph="1"/>
      <c r="P13" s="311" ph="1"/>
      <c r="Q13" s="312" ph="1"/>
      <c r="R13" s="293"/>
      <c r="S13" s="294"/>
      <c r="T13" s="67"/>
      <c r="U13" s="264"/>
      <c r="V13" s="324"/>
      <c r="W13" s="5"/>
    </row>
    <row r="14" spans="1:23" ht="59.25" customHeight="1">
      <c r="A14" s="306"/>
      <c r="B14" s="230" ph="1"/>
      <c r="C14" s="298" ph="1"/>
      <c r="D14" s="298" ph="1"/>
      <c r="E14" s="298" ph="1"/>
      <c r="F14" s="298" ph="1"/>
      <c r="G14" s="298" ph="1"/>
      <c r="H14" s="298" ph="1"/>
      <c r="I14" s="298" ph="1"/>
      <c r="J14" s="298" ph="1"/>
      <c r="K14" s="298" ph="1"/>
      <c r="L14" s="298" ph="1"/>
      <c r="M14" s="298" ph="1"/>
      <c r="N14" s="298" ph="1"/>
      <c r="O14" s="298" ph="1"/>
      <c r="P14" s="298" ph="1"/>
      <c r="Q14" s="231" ph="1"/>
      <c r="R14" s="293"/>
      <c r="S14" s="294"/>
      <c r="T14" s="67"/>
      <c r="U14" s="264"/>
      <c r="V14" s="324"/>
      <c r="W14" s="5"/>
    </row>
    <row r="15" spans="1:23" ht="19.5" customHeight="1">
      <c r="A15" s="43"/>
      <c r="B15" s="55" ph="1"/>
      <c r="C15" s="55" ph="1"/>
      <c r="D15" s="55" ph="1"/>
      <c r="E15" s="55" ph="1"/>
      <c r="F15" s="55" ph="1"/>
      <c r="G15" s="55" ph="1"/>
      <c r="H15" s="55" ph="1"/>
      <c r="I15" s="55" ph="1"/>
      <c r="J15" s="55" ph="1"/>
      <c r="K15" s="55" ph="1"/>
      <c r="L15" s="55" ph="1"/>
      <c r="M15" s="55" ph="1"/>
      <c r="N15" s="55" ph="1"/>
      <c r="O15" s="55" ph="1"/>
      <c r="P15" s="55" ph="1"/>
      <c r="Q15" s="55" ph="1"/>
      <c r="R15" s="56"/>
      <c r="S15" s="56"/>
      <c r="T15" s="14"/>
      <c r="U15" s="14"/>
      <c r="V15" s="5"/>
      <c r="W15" s="5"/>
    </row>
    <row r="16" spans="1:23" ht="19.5" customHeight="1">
      <c r="A16" s="268" t="s">
        <v>180</v>
      </c>
      <c r="B16" s="268"/>
      <c r="C16" s="268"/>
      <c r="D16" s="268"/>
      <c r="E16" s="268"/>
      <c r="F16" s="268"/>
      <c r="G16" s="268"/>
      <c r="H16" s="268"/>
      <c r="I16" s="268"/>
      <c r="J16" s="268"/>
      <c r="K16" s="268"/>
      <c r="L16" s="268"/>
      <c r="M16" s="268"/>
      <c r="N16" s="268"/>
      <c r="O16" s="268"/>
      <c r="P16" s="268"/>
      <c r="Q16" s="268"/>
      <c r="R16" s="268"/>
      <c r="S16" s="268"/>
      <c r="T16" s="268"/>
      <c r="U16" s="14"/>
      <c r="V16" s="5"/>
      <c r="W16" s="5"/>
    </row>
    <row r="17" spans="1:23" ht="19.5" customHeight="1">
      <c r="A17" s="5" t="s">
        <v>182</v>
      </c>
      <c r="B17" s="9"/>
      <c r="C17" s="9"/>
      <c r="D17" s="9"/>
      <c r="E17" s="112">
        <f>様式１!H3</f>
        <v>7</v>
      </c>
      <c r="F17" s="334" t="s">
        <v>183</v>
      </c>
      <c r="G17" s="334"/>
      <c r="H17" s="334"/>
      <c r="I17" s="334"/>
      <c r="J17" s="334"/>
      <c r="K17" s="334"/>
      <c r="L17" s="334"/>
      <c r="M17" s="334"/>
      <c r="N17" s="334"/>
      <c r="O17" s="334"/>
      <c r="P17" s="334"/>
      <c r="Q17" s="334"/>
      <c r="R17" s="334"/>
      <c r="S17" s="334"/>
      <c r="T17" s="334"/>
      <c r="U17" s="14"/>
      <c r="V17" s="5"/>
      <c r="W17" s="5"/>
    </row>
    <row r="18" spans="1:23" ht="19.5" customHeight="1">
      <c r="A18" s="288" t="s">
        <v>181</v>
      </c>
      <c r="B18" s="289"/>
      <c r="C18" s="289"/>
      <c r="D18" s="289"/>
      <c r="E18" s="289"/>
      <c r="F18" s="289"/>
      <c r="G18" s="289"/>
      <c r="H18" s="289"/>
      <c r="I18" s="289"/>
      <c r="J18" s="289"/>
      <c r="K18" s="289"/>
      <c r="L18" s="289"/>
      <c r="M18" s="289"/>
      <c r="N18" s="289"/>
      <c r="O18" s="289"/>
      <c r="P18" s="289"/>
      <c r="Q18" s="289"/>
      <c r="R18" s="289"/>
      <c r="S18" s="289"/>
      <c r="T18" s="289"/>
      <c r="U18" s="108"/>
      <c r="V18" s="8"/>
      <c r="W18" s="5"/>
    </row>
    <row r="19" spans="1:23" ht="44.25" customHeight="1">
      <c r="A19" s="313" t="s">
        <v>75</v>
      </c>
      <c r="B19" s="313"/>
      <c r="C19" s="313"/>
      <c r="D19" s="313"/>
      <c r="E19" s="313"/>
      <c r="F19" s="313"/>
      <c r="G19" s="313"/>
      <c r="H19" s="313"/>
      <c r="I19" s="313"/>
      <c r="J19" s="313"/>
      <c r="K19" s="313"/>
      <c r="L19" s="313"/>
      <c r="M19" s="313"/>
      <c r="N19" s="313"/>
      <c r="O19" s="313"/>
      <c r="P19" s="313"/>
      <c r="Q19" s="313"/>
      <c r="R19" s="313"/>
      <c r="S19" s="88" t="s">
        <v>78</v>
      </c>
      <c r="T19" s="88" t="s">
        <v>79</v>
      </c>
      <c r="U19" s="295" t="s">
        <v>66</v>
      </c>
      <c r="V19" s="297"/>
      <c r="W19" s="5"/>
    </row>
    <row r="20" spans="1:23" ht="21.75" customHeight="1">
      <c r="A20" s="314" t="s">
        <v>143</v>
      </c>
      <c r="B20" s="315"/>
      <c r="C20" s="315"/>
      <c r="D20" s="315"/>
      <c r="E20" s="315"/>
      <c r="F20" s="315"/>
      <c r="G20" s="315"/>
      <c r="H20" s="315"/>
      <c r="I20" s="315"/>
      <c r="J20" s="315"/>
      <c r="K20" s="315"/>
      <c r="L20" s="315"/>
      <c r="M20" s="315"/>
      <c r="N20" s="315"/>
      <c r="O20" s="315"/>
      <c r="P20" s="315"/>
      <c r="Q20" s="315"/>
      <c r="R20" s="316"/>
      <c r="S20" s="308"/>
      <c r="T20" s="325"/>
      <c r="U20" s="320">
        <f>SUM(R20:T20)</f>
        <v>0</v>
      </c>
      <c r="V20" s="321"/>
      <c r="W20" s="5"/>
    </row>
    <row r="21" spans="1:23" ht="21.75" customHeight="1">
      <c r="A21" s="128"/>
      <c r="B21" s="9"/>
      <c r="C21" s="129"/>
      <c r="D21" s="9"/>
      <c r="E21" s="129"/>
      <c r="F21" s="292" t="s">
        <v>169</v>
      </c>
      <c r="G21" s="292"/>
      <c r="H21" s="292">
        <f>D50</f>
        <v>40</v>
      </c>
      <c r="I21" s="292"/>
      <c r="J21" s="9" t="s">
        <v>174</v>
      </c>
      <c r="K21" s="9"/>
      <c r="L21" s="9"/>
      <c r="M21" s="129"/>
      <c r="N21" s="129"/>
      <c r="O21" s="9"/>
      <c r="P21" s="129"/>
      <c r="Q21" s="9"/>
      <c r="R21" s="97"/>
      <c r="S21" s="265"/>
      <c r="T21" s="326"/>
      <c r="U21" s="322"/>
      <c r="V21" s="323"/>
      <c r="W21" s="5"/>
    </row>
    <row r="22" spans="1:23" ht="21.75" customHeight="1">
      <c r="A22" s="314" t="s">
        <v>144</v>
      </c>
      <c r="B22" s="315"/>
      <c r="C22" s="315"/>
      <c r="D22" s="315"/>
      <c r="E22" s="315"/>
      <c r="F22" s="315"/>
      <c r="G22" s="315"/>
      <c r="H22" s="315"/>
      <c r="I22" s="315"/>
      <c r="J22" s="315"/>
      <c r="K22" s="315"/>
      <c r="L22" s="315"/>
      <c r="M22" s="315"/>
      <c r="N22" s="315"/>
      <c r="O22" s="315"/>
      <c r="P22" s="315"/>
      <c r="Q22" s="315"/>
      <c r="R22" s="316"/>
      <c r="S22" s="308"/>
      <c r="T22" s="308"/>
      <c r="U22" s="320">
        <f>SUM(R22:T22)</f>
        <v>0</v>
      </c>
      <c r="V22" s="321"/>
      <c r="W22" s="5"/>
    </row>
    <row r="23" spans="1:23" ht="21.75" customHeight="1">
      <c r="A23" s="290" t="s">
        <v>169</v>
      </c>
      <c r="B23" s="291"/>
      <c r="C23" s="130">
        <f>D51</f>
        <v>35</v>
      </c>
      <c r="D23" s="9" t="s">
        <v>167</v>
      </c>
      <c r="E23" s="129"/>
      <c r="F23" s="129"/>
      <c r="G23" s="129"/>
      <c r="H23" s="129" t="s">
        <v>168</v>
      </c>
      <c r="I23" s="9" t="s">
        <v>169</v>
      </c>
      <c r="J23" s="129"/>
      <c r="K23" s="114">
        <f>F51</f>
        <v>40</v>
      </c>
      <c r="L23" s="9" t="s">
        <v>194</v>
      </c>
      <c r="M23" s="129"/>
      <c r="N23" s="129"/>
      <c r="O23" s="9"/>
      <c r="P23" s="129"/>
      <c r="Q23" s="9"/>
      <c r="R23" s="97"/>
      <c r="S23" s="265"/>
      <c r="T23" s="265"/>
      <c r="U23" s="322"/>
      <c r="V23" s="323"/>
      <c r="W23" s="5"/>
    </row>
    <row r="24" spans="1:23" ht="21.75" customHeight="1">
      <c r="A24" s="314" t="s">
        <v>142</v>
      </c>
      <c r="B24" s="315"/>
      <c r="C24" s="315"/>
      <c r="D24" s="315"/>
      <c r="E24" s="315"/>
      <c r="F24" s="315"/>
      <c r="G24" s="315"/>
      <c r="H24" s="315"/>
      <c r="I24" s="315"/>
      <c r="J24" s="315"/>
      <c r="K24" s="315"/>
      <c r="L24" s="315"/>
      <c r="M24" s="315"/>
      <c r="N24" s="315"/>
      <c r="O24" s="315"/>
      <c r="P24" s="315"/>
      <c r="Q24" s="315"/>
      <c r="R24" s="316"/>
      <c r="S24" s="308"/>
      <c r="T24" s="308"/>
      <c r="U24" s="320">
        <f>SUM(R24:T24)</f>
        <v>0</v>
      </c>
      <c r="V24" s="321"/>
      <c r="W24" s="5"/>
    </row>
    <row r="25" spans="1:23" ht="21.75" customHeight="1">
      <c r="A25" s="290" t="s">
        <v>169</v>
      </c>
      <c r="B25" s="291"/>
      <c r="C25" s="130">
        <f>D52</f>
        <v>30</v>
      </c>
      <c r="D25" s="9" t="s">
        <v>167</v>
      </c>
      <c r="E25" s="129"/>
      <c r="F25" s="129"/>
      <c r="G25" s="129"/>
      <c r="H25" s="129" t="s">
        <v>168</v>
      </c>
      <c r="I25" s="9" t="s">
        <v>169</v>
      </c>
      <c r="J25" s="129"/>
      <c r="K25" s="114">
        <f>F52</f>
        <v>35</v>
      </c>
      <c r="L25" s="9" t="s">
        <v>194</v>
      </c>
      <c r="M25" s="129"/>
      <c r="N25" s="129"/>
      <c r="O25" s="9"/>
      <c r="P25" s="129"/>
      <c r="Q25" s="9"/>
      <c r="R25" s="97"/>
      <c r="S25" s="265"/>
      <c r="T25" s="265"/>
      <c r="U25" s="322"/>
      <c r="V25" s="323"/>
      <c r="W25" s="5"/>
    </row>
    <row r="26" spans="1:23" ht="21.75" customHeight="1">
      <c r="A26" s="314" t="s">
        <v>145</v>
      </c>
      <c r="B26" s="315"/>
      <c r="C26" s="315"/>
      <c r="D26" s="315"/>
      <c r="E26" s="315"/>
      <c r="F26" s="315"/>
      <c r="G26" s="315"/>
      <c r="H26" s="315"/>
      <c r="I26" s="315"/>
      <c r="J26" s="315"/>
      <c r="K26" s="315"/>
      <c r="L26" s="315"/>
      <c r="M26" s="315"/>
      <c r="N26" s="315"/>
      <c r="O26" s="315"/>
      <c r="P26" s="315"/>
      <c r="Q26" s="315"/>
      <c r="R26" s="316"/>
      <c r="S26" s="308"/>
      <c r="T26" s="308"/>
      <c r="U26" s="320">
        <f>SUM(R26:T26)</f>
        <v>0</v>
      </c>
      <c r="V26" s="321"/>
      <c r="W26" s="5"/>
    </row>
    <row r="27" spans="1:23" ht="21.75" customHeight="1">
      <c r="A27" s="290" t="s">
        <v>169</v>
      </c>
      <c r="B27" s="291"/>
      <c r="C27" s="130">
        <f>D53</f>
        <v>25</v>
      </c>
      <c r="D27" s="9" t="s">
        <v>167</v>
      </c>
      <c r="E27" s="129"/>
      <c r="F27" s="129"/>
      <c r="G27" s="129"/>
      <c r="H27" s="129" t="s">
        <v>168</v>
      </c>
      <c r="I27" s="9" t="s">
        <v>169</v>
      </c>
      <c r="J27" s="129"/>
      <c r="K27" s="114">
        <f>F53</f>
        <v>30</v>
      </c>
      <c r="L27" s="9" t="s">
        <v>195</v>
      </c>
      <c r="M27" s="129"/>
      <c r="N27" s="129"/>
      <c r="O27" s="9"/>
      <c r="P27" s="129"/>
      <c r="Q27" s="9"/>
      <c r="R27" s="97"/>
      <c r="S27" s="265"/>
      <c r="T27" s="265"/>
      <c r="U27" s="322"/>
      <c r="V27" s="323"/>
      <c r="W27" s="5"/>
    </row>
    <row r="28" spans="1:23" ht="21.75" customHeight="1">
      <c r="A28" s="314" t="s">
        <v>146</v>
      </c>
      <c r="B28" s="315"/>
      <c r="C28" s="315"/>
      <c r="D28" s="315"/>
      <c r="E28" s="315"/>
      <c r="F28" s="315"/>
      <c r="G28" s="315"/>
      <c r="H28" s="315"/>
      <c r="I28" s="315"/>
      <c r="J28" s="315"/>
      <c r="K28" s="315"/>
      <c r="L28" s="315"/>
      <c r="M28" s="315"/>
      <c r="N28" s="315"/>
      <c r="O28" s="315"/>
      <c r="P28" s="315"/>
      <c r="Q28" s="315"/>
      <c r="R28" s="316"/>
      <c r="S28" s="308"/>
      <c r="T28" s="308"/>
      <c r="U28" s="320">
        <f>SUM(R28:T28)</f>
        <v>0</v>
      </c>
      <c r="V28" s="321"/>
      <c r="W28" s="5"/>
    </row>
    <row r="29" spans="1:23" ht="21.75" customHeight="1">
      <c r="A29" s="290" t="s">
        <v>169</v>
      </c>
      <c r="B29" s="291"/>
      <c r="C29" s="130">
        <f>D54</f>
        <v>20</v>
      </c>
      <c r="D29" s="9" t="s">
        <v>167</v>
      </c>
      <c r="E29" s="129"/>
      <c r="F29" s="129"/>
      <c r="G29" s="129"/>
      <c r="H29" s="129" t="s">
        <v>168</v>
      </c>
      <c r="I29" s="9" t="s">
        <v>169</v>
      </c>
      <c r="J29" s="129"/>
      <c r="K29" s="114">
        <f>F54</f>
        <v>25</v>
      </c>
      <c r="L29" s="9" t="s">
        <v>194</v>
      </c>
      <c r="M29" s="129"/>
      <c r="N29" s="129"/>
      <c r="O29" s="9"/>
      <c r="P29" s="129"/>
      <c r="Q29" s="9"/>
      <c r="R29" s="97"/>
      <c r="S29" s="265"/>
      <c r="T29" s="265"/>
      <c r="U29" s="322"/>
      <c r="V29" s="323"/>
      <c r="W29" s="5"/>
    </row>
    <row r="30" spans="1:23" ht="21.75" customHeight="1">
      <c r="A30" s="314" t="s">
        <v>147</v>
      </c>
      <c r="B30" s="315"/>
      <c r="C30" s="315"/>
      <c r="D30" s="315"/>
      <c r="E30" s="315"/>
      <c r="F30" s="315"/>
      <c r="G30" s="315"/>
      <c r="H30" s="315"/>
      <c r="I30" s="315"/>
      <c r="J30" s="315"/>
      <c r="K30" s="315"/>
      <c r="L30" s="315"/>
      <c r="M30" s="315"/>
      <c r="N30" s="315"/>
      <c r="O30" s="315"/>
      <c r="P30" s="315"/>
      <c r="Q30" s="315"/>
      <c r="R30" s="316"/>
      <c r="S30" s="308"/>
      <c r="T30" s="308"/>
      <c r="U30" s="320">
        <f>SUM(R30:T30)</f>
        <v>0</v>
      </c>
      <c r="V30" s="321"/>
      <c r="W30" s="5"/>
    </row>
    <row r="31" spans="1:23" ht="21.75" customHeight="1">
      <c r="A31" s="290" t="s">
        <v>169</v>
      </c>
      <c r="B31" s="291"/>
      <c r="C31" s="103">
        <f>D55</f>
        <v>15</v>
      </c>
      <c r="D31" s="131" t="s">
        <v>167</v>
      </c>
      <c r="E31" s="132"/>
      <c r="F31" s="132"/>
      <c r="G31" s="132"/>
      <c r="H31" s="132" t="s">
        <v>168</v>
      </c>
      <c r="I31" s="131" t="s">
        <v>169</v>
      </c>
      <c r="J31" s="132"/>
      <c r="K31" s="133">
        <f>F55</f>
        <v>20</v>
      </c>
      <c r="L31" s="131" t="s">
        <v>194</v>
      </c>
      <c r="M31" s="132"/>
      <c r="N31" s="132"/>
      <c r="O31" s="131"/>
      <c r="P31" s="132"/>
      <c r="Q31" s="131"/>
      <c r="R31" s="134"/>
      <c r="S31" s="265"/>
      <c r="T31" s="265"/>
      <c r="U31" s="322"/>
      <c r="V31" s="323"/>
      <c r="W31" s="5"/>
    </row>
    <row r="32" spans="1:23" ht="21.75" customHeight="1">
      <c r="A32" s="314" t="s">
        <v>148</v>
      </c>
      <c r="B32" s="315"/>
      <c r="C32" s="315"/>
      <c r="D32" s="315"/>
      <c r="E32" s="315"/>
      <c r="F32" s="315"/>
      <c r="G32" s="315"/>
      <c r="H32" s="315"/>
      <c r="I32" s="315"/>
      <c r="J32" s="315"/>
      <c r="K32" s="315"/>
      <c r="L32" s="315"/>
      <c r="M32" s="315"/>
      <c r="N32" s="315"/>
      <c r="O32" s="315"/>
      <c r="P32" s="315"/>
      <c r="Q32" s="315"/>
      <c r="R32" s="316"/>
      <c r="S32" s="308"/>
      <c r="T32" s="308"/>
      <c r="U32" s="320">
        <f>SUM(R32:T32)</f>
        <v>0</v>
      </c>
      <c r="V32" s="321"/>
      <c r="W32" s="5"/>
    </row>
    <row r="33" spans="1:23" ht="21.75" customHeight="1">
      <c r="A33" s="290" t="s">
        <v>169</v>
      </c>
      <c r="B33" s="291"/>
      <c r="C33" s="130">
        <f>D56</f>
        <v>10</v>
      </c>
      <c r="D33" s="9" t="s">
        <v>167</v>
      </c>
      <c r="E33" s="129"/>
      <c r="F33" s="129"/>
      <c r="G33" s="129"/>
      <c r="H33" s="129" t="s">
        <v>168</v>
      </c>
      <c r="I33" s="9" t="s">
        <v>169</v>
      </c>
      <c r="J33" s="129"/>
      <c r="K33" s="114">
        <f>F56</f>
        <v>15</v>
      </c>
      <c r="L33" s="9" t="s">
        <v>194</v>
      </c>
      <c r="M33" s="129"/>
      <c r="N33" s="129"/>
      <c r="O33" s="9"/>
      <c r="P33" s="129"/>
      <c r="Q33" s="9"/>
      <c r="R33" s="97"/>
      <c r="S33" s="265"/>
      <c r="T33" s="265"/>
      <c r="U33" s="322"/>
      <c r="V33" s="323"/>
      <c r="W33" s="5"/>
    </row>
    <row r="34" spans="1:23" ht="21.75" customHeight="1">
      <c r="A34" s="314" t="s">
        <v>149</v>
      </c>
      <c r="B34" s="315"/>
      <c r="C34" s="315"/>
      <c r="D34" s="315"/>
      <c r="E34" s="315"/>
      <c r="F34" s="315"/>
      <c r="G34" s="315"/>
      <c r="H34" s="315"/>
      <c r="I34" s="315"/>
      <c r="J34" s="315"/>
      <c r="K34" s="315"/>
      <c r="L34" s="315"/>
      <c r="M34" s="315"/>
      <c r="N34" s="315"/>
      <c r="O34" s="315"/>
      <c r="P34" s="315"/>
      <c r="Q34" s="315"/>
      <c r="R34" s="316"/>
      <c r="S34" s="308"/>
      <c r="T34" s="308"/>
      <c r="U34" s="320">
        <f>SUM(R34:T34)</f>
        <v>0</v>
      </c>
      <c r="V34" s="321"/>
      <c r="W34" s="5"/>
    </row>
    <row r="35" spans="1:23" ht="21.75" customHeight="1" thickBot="1">
      <c r="A35" s="124"/>
      <c r="B35" s="125"/>
      <c r="C35" s="126"/>
      <c r="D35" s="125"/>
      <c r="E35" s="126"/>
      <c r="F35" s="307" t="s">
        <v>169</v>
      </c>
      <c r="G35" s="307"/>
      <c r="H35" s="307">
        <f>D57</f>
        <v>10</v>
      </c>
      <c r="I35" s="307"/>
      <c r="J35" s="125" t="s">
        <v>175</v>
      </c>
      <c r="K35" s="125"/>
      <c r="L35" s="125"/>
      <c r="M35" s="126"/>
      <c r="N35" s="126"/>
      <c r="O35" s="125"/>
      <c r="P35" s="126"/>
      <c r="Q35" s="125"/>
      <c r="R35" s="127"/>
      <c r="S35" s="309"/>
      <c r="T35" s="309"/>
      <c r="U35" s="329"/>
      <c r="V35" s="330"/>
      <c r="W35" s="5"/>
    </row>
    <row r="36" spans="1:23" ht="40.5" customHeight="1" thickTop="1">
      <c r="A36" s="317" t="s">
        <v>76</v>
      </c>
      <c r="B36" s="318"/>
      <c r="C36" s="318"/>
      <c r="D36" s="318"/>
      <c r="E36" s="318"/>
      <c r="F36" s="318"/>
      <c r="G36" s="318"/>
      <c r="H36" s="318"/>
      <c r="I36" s="318"/>
      <c r="J36" s="318"/>
      <c r="K36" s="318"/>
      <c r="L36" s="318"/>
      <c r="M36" s="318"/>
      <c r="N36" s="318"/>
      <c r="O36" s="318"/>
      <c r="P36" s="318"/>
      <c r="Q36" s="318"/>
      <c r="R36" s="319"/>
      <c r="S36" s="115">
        <f>SUM(S20:S34)</f>
        <v>0</v>
      </c>
      <c r="T36" s="115">
        <f>SUM(T20:T34)</f>
        <v>0</v>
      </c>
      <c r="U36" s="331">
        <f>SUM(R36:T36)</f>
        <v>0</v>
      </c>
      <c r="V36" s="332"/>
      <c r="W36" s="5"/>
    </row>
    <row r="37" spans="1:23" ht="12.75" customHeight="1" thickBot="1">
      <c r="A37" s="64"/>
      <c r="B37" s="64"/>
      <c r="C37" s="64"/>
      <c r="D37" s="64"/>
      <c r="E37" s="64"/>
      <c r="F37" s="64"/>
      <c r="G37" s="64"/>
      <c r="H37" s="64"/>
      <c r="I37" s="64"/>
      <c r="J37" s="64"/>
      <c r="K37" s="64"/>
      <c r="L37" s="64"/>
      <c r="M37" s="64"/>
      <c r="N37" s="64"/>
      <c r="O37" s="64"/>
      <c r="P37" s="64"/>
      <c r="Q37" s="64"/>
      <c r="R37" s="64"/>
      <c r="S37" s="65"/>
      <c r="T37" s="65"/>
      <c r="U37" s="65"/>
      <c r="V37" s="66"/>
      <c r="W37" s="5"/>
    </row>
    <row r="38" spans="1:23" ht="33.75" customHeight="1" thickBot="1">
      <c r="A38" s="299" t="s">
        <v>77</v>
      </c>
      <c r="B38" s="300"/>
      <c r="C38" s="300"/>
      <c r="D38" s="300"/>
      <c r="E38" s="300"/>
      <c r="F38" s="300"/>
      <c r="G38" s="300"/>
      <c r="H38" s="300"/>
      <c r="I38" s="300"/>
      <c r="J38" s="300"/>
      <c r="K38" s="300"/>
      <c r="L38" s="300"/>
      <c r="M38" s="300"/>
      <c r="N38" s="300"/>
      <c r="O38" s="300"/>
      <c r="P38" s="300"/>
      <c r="Q38" s="300"/>
      <c r="R38" s="301"/>
      <c r="S38" s="302"/>
      <c r="T38" s="303"/>
      <c r="U38" s="300" t="s">
        <v>80</v>
      </c>
      <c r="V38" s="333"/>
    </row>
    <row r="39" spans="1:23" ht="24.95" customHeight="1">
      <c r="A39" s="43"/>
      <c r="B39" s="55" ph="1"/>
      <c r="C39" s="55" ph="1"/>
      <c r="D39" s="55" ph="1"/>
      <c r="E39" s="55" ph="1"/>
      <c r="F39" s="55" ph="1"/>
      <c r="G39" s="55" ph="1"/>
      <c r="H39" s="55" ph="1"/>
      <c r="I39" s="55" ph="1"/>
      <c r="J39" s="55" ph="1"/>
      <c r="K39" s="55" ph="1"/>
      <c r="L39" s="55" ph="1"/>
      <c r="M39" s="55" ph="1"/>
      <c r="N39" s="55" ph="1"/>
      <c r="O39" s="55" ph="1"/>
      <c r="P39" s="55" ph="1"/>
      <c r="Q39" s="55" ph="1"/>
      <c r="R39" s="56"/>
      <c r="S39" s="56"/>
      <c r="T39" s="56"/>
      <c r="U39" s="56"/>
      <c r="V39" s="5"/>
    </row>
    <row r="40" spans="1:23" ht="24.95" customHeight="1">
      <c r="A40" s="43"/>
      <c r="B40" s="55" ph="1"/>
      <c r="C40" s="55" ph="1"/>
      <c r="D40" s="55" ph="1"/>
      <c r="E40" s="55" ph="1"/>
      <c r="F40" s="55" ph="1"/>
      <c r="G40" s="55" ph="1"/>
      <c r="H40" s="55" ph="1"/>
      <c r="I40" s="55" ph="1"/>
      <c r="J40" s="55" ph="1"/>
      <c r="K40" s="55" ph="1"/>
      <c r="L40" s="55" ph="1"/>
      <c r="M40" s="55" ph="1"/>
      <c r="N40" s="55" ph="1"/>
      <c r="O40" s="55" ph="1"/>
      <c r="P40" s="55" ph="1"/>
      <c r="Q40" s="55" ph="1"/>
      <c r="R40" s="56"/>
      <c r="S40" s="56"/>
      <c r="T40" s="56"/>
      <c r="U40" s="56"/>
      <c r="V40" s="5"/>
      <c r="W40" s="57"/>
    </row>
    <row r="41" spans="1:23" ht="24.95" customHeight="1">
      <c r="A41" s="43"/>
      <c r="B41" s="55" ph="1"/>
      <c r="C41" s="55" ph="1"/>
      <c r="D41" s="55" ph="1"/>
      <c r="E41" s="55" ph="1"/>
      <c r="F41" s="55" ph="1"/>
      <c r="G41" s="55" ph="1"/>
      <c r="H41" s="55" ph="1"/>
      <c r="I41" s="55" ph="1"/>
      <c r="J41" s="55" ph="1"/>
      <c r="K41" s="55" ph="1"/>
      <c r="L41" s="55" ph="1"/>
      <c r="M41" s="55" ph="1"/>
      <c r="N41" s="55" ph="1"/>
      <c r="O41" s="55" ph="1"/>
      <c r="P41" s="55" ph="1"/>
      <c r="Q41" s="55" ph="1"/>
      <c r="R41" s="56"/>
      <c r="S41" s="56"/>
      <c r="T41" s="56"/>
      <c r="U41" s="56"/>
      <c r="V41" s="5"/>
      <c r="W41" s="57"/>
    </row>
    <row r="42" spans="1:23" ht="24.95" customHeight="1">
      <c r="A42" s="43"/>
      <c r="B42" s="55" ph="1"/>
      <c r="C42" s="55" ph="1"/>
      <c r="D42" s="55" ph="1"/>
      <c r="E42" s="55" ph="1"/>
      <c r="F42" s="55" ph="1"/>
      <c r="G42" s="55" ph="1"/>
      <c r="H42" s="55" ph="1"/>
      <c r="I42" s="55" ph="1"/>
      <c r="J42" s="55" ph="1"/>
      <c r="K42" s="55" ph="1"/>
      <c r="L42" s="55" ph="1"/>
      <c r="M42" s="55" ph="1"/>
      <c r="N42" s="55" ph="1"/>
      <c r="O42" s="55" ph="1"/>
      <c r="P42" s="55" ph="1"/>
      <c r="Q42" s="55" ph="1"/>
      <c r="R42" s="56"/>
      <c r="S42" s="56"/>
      <c r="T42" s="56"/>
      <c r="U42" s="56"/>
      <c r="V42" s="5"/>
    </row>
    <row r="43" spans="1:23" ht="24.95" customHeight="1">
      <c r="A43" s="43"/>
      <c r="B43" s="55" ph="1"/>
      <c r="C43" s="55" ph="1"/>
      <c r="D43" s="55" ph="1"/>
      <c r="E43" s="55" ph="1"/>
      <c r="F43" s="55" ph="1"/>
      <c r="G43" s="55" ph="1"/>
      <c r="H43" s="55" ph="1"/>
      <c r="I43" s="55" ph="1"/>
      <c r="J43" s="55" ph="1"/>
      <c r="K43" s="55" ph="1"/>
      <c r="L43" s="55" ph="1"/>
      <c r="M43" s="55" ph="1"/>
      <c r="N43" s="55" ph="1"/>
      <c r="O43" s="55" ph="1"/>
      <c r="P43" s="55" ph="1"/>
      <c r="Q43" s="55" ph="1"/>
      <c r="R43" s="56"/>
      <c r="S43" s="56"/>
      <c r="T43" s="56"/>
      <c r="U43" s="56"/>
      <c r="V43" s="5"/>
    </row>
    <row r="44" spans="1:23" ht="24.95" customHeight="1">
      <c r="A44" s="43"/>
      <c r="B44" s="55" ph="1"/>
      <c r="C44" s="55" ph="1"/>
      <c r="D44" s="55" ph="1"/>
      <c r="E44" s="55" ph="1"/>
      <c r="F44" s="55" ph="1"/>
      <c r="G44" s="55" ph="1"/>
      <c r="H44" s="55" ph="1"/>
      <c r="I44" s="55" ph="1"/>
      <c r="J44" s="55" ph="1"/>
      <c r="K44" s="55" ph="1"/>
      <c r="L44" s="55" ph="1"/>
      <c r="M44" s="55" ph="1"/>
      <c r="N44" s="55" ph="1"/>
      <c r="O44" s="55" ph="1"/>
      <c r="P44" s="55" ph="1"/>
      <c r="Q44" s="55" ph="1"/>
      <c r="R44" s="56"/>
      <c r="S44" s="56"/>
      <c r="T44" s="56"/>
      <c r="U44" s="56"/>
      <c r="V44" s="5"/>
    </row>
    <row r="45" spans="1:23" ht="24.95" customHeight="1">
      <c r="A45" s="43"/>
      <c r="B45" s="55" ph="1"/>
      <c r="C45" s="55" ph="1"/>
      <c r="D45" s="55" ph="1"/>
      <c r="E45" s="55" ph="1"/>
      <c r="F45" s="55" ph="1"/>
      <c r="G45" s="55" ph="1"/>
      <c r="H45" s="55" ph="1"/>
      <c r="I45" s="55" ph="1"/>
      <c r="J45" s="55" ph="1"/>
      <c r="K45" s="55" ph="1"/>
      <c r="L45" s="55" ph="1"/>
      <c r="M45" s="55" ph="1"/>
      <c r="N45" s="55" ph="1"/>
      <c r="O45" s="55" ph="1"/>
      <c r="P45" s="55" ph="1"/>
      <c r="Q45" s="55" ph="1"/>
      <c r="R45" s="56"/>
      <c r="S45" s="56"/>
      <c r="T45" s="56"/>
      <c r="U45" s="56"/>
      <c r="V45" s="5"/>
    </row>
    <row r="46" spans="1:23" ht="24">
      <c r="A46" s="43"/>
      <c r="B46" s="55" ph="1"/>
      <c r="C46" s="55" ph="1"/>
      <c r="D46" s="55" ph="1"/>
      <c r="E46" s="55" ph="1"/>
      <c r="F46" s="55" ph="1"/>
      <c r="G46" s="55" ph="1"/>
      <c r="H46" s="55" ph="1"/>
      <c r="I46" s="55" ph="1"/>
      <c r="J46" s="55" ph="1"/>
      <c r="K46" s="55" ph="1"/>
      <c r="L46" s="55" ph="1"/>
      <c r="M46" s="55" ph="1"/>
      <c r="N46" s="55" ph="1"/>
      <c r="O46" s="55" ph="1"/>
      <c r="P46" s="55" ph="1"/>
      <c r="Q46" s="55" ph="1"/>
      <c r="R46" s="56"/>
      <c r="S46" s="56"/>
      <c r="T46" s="56"/>
      <c r="U46" s="56"/>
      <c r="V46" s="5"/>
    </row>
    <row r="47" spans="1:23" ht="24">
      <c r="A47" s="43"/>
      <c r="B47" s="55" ph="1"/>
      <c r="C47" s="55" ph="1"/>
      <c r="D47" s="55" ph="1"/>
      <c r="E47" s="55" ph="1"/>
      <c r="F47" s="55" ph="1"/>
      <c r="G47" s="55" ph="1"/>
      <c r="H47" s="55" ph="1"/>
      <c r="I47" s="55" ph="1"/>
      <c r="J47" s="55" ph="1"/>
      <c r="K47" s="55" ph="1"/>
      <c r="L47" s="55" ph="1"/>
      <c r="M47" s="55" ph="1"/>
      <c r="N47" s="55" ph="1"/>
      <c r="O47" s="55" ph="1"/>
      <c r="P47" s="55" ph="1"/>
      <c r="Q47" s="55" ph="1"/>
      <c r="R47" s="56"/>
      <c r="S47" s="56"/>
      <c r="T47" s="56"/>
      <c r="U47" s="56"/>
      <c r="V47" s="5"/>
    </row>
    <row r="48" spans="1:23" ht="24">
      <c r="A48" s="43"/>
      <c r="B48" s="55" ph="1"/>
      <c r="C48" s="55" ph="1"/>
      <c r="D48" s="55" ph="1"/>
      <c r="E48" s="55" ph="1"/>
      <c r="F48" s="55" ph="1"/>
      <c r="G48" s="55" ph="1"/>
      <c r="H48" s="55" ph="1"/>
      <c r="I48" s="55" ph="1"/>
      <c r="J48" s="55" ph="1"/>
      <c r="K48" s="55" ph="1"/>
      <c r="L48" s="55" ph="1"/>
      <c r="M48" s="55" ph="1"/>
      <c r="N48" s="55" ph="1"/>
      <c r="O48" s="55" ph="1"/>
      <c r="P48" s="55" ph="1"/>
      <c r="Q48" s="55" ph="1"/>
      <c r="R48" s="56"/>
      <c r="S48" s="56"/>
      <c r="T48" s="56"/>
      <c r="U48" s="56"/>
      <c r="V48" s="5"/>
    </row>
    <row r="49" spans="1:22" ht="24">
      <c r="A49" s="328" t="s">
        <v>184</v>
      </c>
      <c r="B49" s="328"/>
      <c r="C49" s="328"/>
      <c r="D49" s="328"/>
      <c r="E49" s="328"/>
      <c r="F49" s="328"/>
      <c r="G49" s="328"/>
      <c r="H49" s="328"/>
      <c r="I49" s="328"/>
      <c r="J49" s="328"/>
      <c r="K49" s="328"/>
      <c r="L49" s="328"/>
      <c r="M49" s="328"/>
      <c r="N49" s="55" ph="1"/>
      <c r="O49" s="55" ph="1"/>
      <c r="P49" s="55" ph="1"/>
      <c r="Q49" s="55" ph="1"/>
      <c r="R49" s="56"/>
      <c r="S49" s="56"/>
      <c r="T49" s="56"/>
      <c r="U49" s="56"/>
      <c r="V49" s="5"/>
    </row>
    <row r="50" spans="1:22">
      <c r="A50" t="s">
        <v>185</v>
      </c>
      <c r="D50">
        <f>33+様式１!H3</f>
        <v>40</v>
      </c>
    </row>
    <row r="51" spans="1:22" ht="14.25">
      <c r="A51" t="s">
        <v>186</v>
      </c>
      <c r="B51" s="8"/>
      <c r="C51" s="8"/>
      <c r="D51">
        <f>28+様式１!H3</f>
        <v>35</v>
      </c>
      <c r="E51" s="8"/>
      <c r="F51">
        <f>33+様式１!H3</f>
        <v>40</v>
      </c>
      <c r="G51" s="8"/>
      <c r="H51" s="8"/>
      <c r="I51" s="8"/>
      <c r="J51" s="8"/>
      <c r="K51" s="8"/>
      <c r="L51" s="8"/>
      <c r="M51" s="8"/>
      <c r="N51" s="8"/>
      <c r="O51" s="8"/>
      <c r="P51" s="8"/>
      <c r="Q51" s="5"/>
      <c r="R51" s="5"/>
      <c r="S51" s="5"/>
    </row>
    <row r="52" spans="1:22" ht="14.25">
      <c r="A52" t="s">
        <v>187</v>
      </c>
      <c r="B52" s="5"/>
      <c r="C52" s="5"/>
      <c r="D52">
        <f>23+様式１!H3</f>
        <v>30</v>
      </c>
      <c r="E52" s="5"/>
      <c r="F52">
        <f>28+様式１!H3</f>
        <v>35</v>
      </c>
      <c r="G52" s="5"/>
      <c r="H52" s="5"/>
      <c r="I52" s="5"/>
      <c r="J52" s="5"/>
      <c r="K52" s="5"/>
      <c r="L52" s="5"/>
      <c r="M52" s="5"/>
      <c r="N52" s="5"/>
      <c r="O52" s="5"/>
      <c r="P52" s="5"/>
      <c r="Q52" s="6"/>
      <c r="R52" s="6"/>
      <c r="S52" s="6"/>
      <c r="T52" s="57"/>
      <c r="U52" s="57"/>
      <c r="V52" s="57"/>
    </row>
    <row r="53" spans="1:22" ht="14.25">
      <c r="A53" t="s">
        <v>188</v>
      </c>
      <c r="B53" s="5"/>
      <c r="C53" s="5"/>
      <c r="D53">
        <f>18+様式１!H3</f>
        <v>25</v>
      </c>
      <c r="E53" s="5"/>
      <c r="F53">
        <f>23+様式１!H3</f>
        <v>30</v>
      </c>
      <c r="G53" s="5"/>
      <c r="H53" s="5"/>
      <c r="I53" s="5"/>
      <c r="J53" s="5"/>
      <c r="K53" s="5"/>
      <c r="L53" s="5"/>
      <c r="M53" s="5"/>
      <c r="N53" s="5"/>
      <c r="O53" s="5"/>
      <c r="P53" s="5"/>
      <c r="Q53" s="6"/>
      <c r="R53" s="6"/>
      <c r="S53" s="6"/>
      <c r="T53" s="57"/>
      <c r="U53" s="57"/>
      <c r="V53" s="57"/>
    </row>
    <row r="54" spans="1:22" ht="23.25">
      <c r="A54" t="s">
        <v>189</v>
      </c>
      <c r="B54" ph="1"/>
      <c r="C54" ph="1"/>
      <c r="D54">
        <f>13+様式１!H3</f>
        <v>20</v>
      </c>
      <c r="E54" ph="1"/>
      <c r="F54">
        <f>18+様式１!H3</f>
        <v>25</v>
      </c>
      <c r="G54" ph="1"/>
      <c r="H54" ph="1"/>
      <c r="I54" ph="1"/>
      <c r="J54" ph="1"/>
      <c r="K54" ph="1"/>
      <c r="L54" ph="1"/>
      <c r="M54" ph="1"/>
      <c r="N54" ph="1"/>
      <c r="O54" ph="1"/>
      <c r="P54" ph="1"/>
      <c r="Q54" ph="1"/>
    </row>
    <row r="55" spans="1:22" ht="23.25">
      <c r="A55" t="s">
        <v>190</v>
      </c>
      <c r="B55" ph="1"/>
      <c r="C55" ph="1"/>
      <c r="D55">
        <f>8+様式１!H3</f>
        <v>15</v>
      </c>
      <c r="E55" ph="1"/>
      <c r="F55">
        <f>13+様式１!H3</f>
        <v>20</v>
      </c>
      <c r="G55" ph="1"/>
      <c r="H55" ph="1"/>
      <c r="I55" ph="1"/>
      <c r="J55" ph="1"/>
      <c r="K55" ph="1"/>
      <c r="L55" ph="1"/>
      <c r="M55" ph="1"/>
      <c r="N55" ph="1"/>
      <c r="O55" ph="1"/>
      <c r="P55" ph="1"/>
      <c r="Q55" ph="1"/>
    </row>
    <row r="56" spans="1:22">
      <c r="A56" t="s">
        <v>191</v>
      </c>
      <c r="D56">
        <f>3+様式１!H3</f>
        <v>10</v>
      </c>
      <c r="F56">
        <f>8+様式１!H3</f>
        <v>15</v>
      </c>
    </row>
    <row r="57" spans="1:22">
      <c r="A57" t="s">
        <v>192</v>
      </c>
      <c r="D57">
        <f>3+様式１!H3</f>
        <v>10</v>
      </c>
    </row>
  </sheetData>
  <mergeCells count="84">
    <mergeCell ref="B3:V3"/>
    <mergeCell ref="A49:M49"/>
    <mergeCell ref="U34:V35"/>
    <mergeCell ref="U36:V36"/>
    <mergeCell ref="U38:V38"/>
    <mergeCell ref="A16:T16"/>
    <mergeCell ref="F17:T17"/>
    <mergeCell ref="U12:V12"/>
    <mergeCell ref="U13:V13"/>
    <mergeCell ref="U14:V14"/>
    <mergeCell ref="U20:V21"/>
    <mergeCell ref="U19:V19"/>
    <mergeCell ref="U7:V7"/>
    <mergeCell ref="U8:V8"/>
    <mergeCell ref="U9:V9"/>
    <mergeCell ref="U10:V10"/>
    <mergeCell ref="U11:V11"/>
    <mergeCell ref="S32:S33"/>
    <mergeCell ref="T32:T33"/>
    <mergeCell ref="S28:S29"/>
    <mergeCell ref="T28:T29"/>
    <mergeCell ref="S30:S31"/>
    <mergeCell ref="T30:T31"/>
    <mergeCell ref="U28:V29"/>
    <mergeCell ref="U30:V31"/>
    <mergeCell ref="U32:V33"/>
    <mergeCell ref="S26:S27"/>
    <mergeCell ref="T26:T27"/>
    <mergeCell ref="S20:S21"/>
    <mergeCell ref="T20:T21"/>
    <mergeCell ref="S22:S23"/>
    <mergeCell ref="T22:T23"/>
    <mergeCell ref="S24:S25"/>
    <mergeCell ref="T24:T25"/>
    <mergeCell ref="U22:V23"/>
    <mergeCell ref="U24:V25"/>
    <mergeCell ref="U26:V27"/>
    <mergeCell ref="A24:R24"/>
    <mergeCell ref="A36:R36"/>
    <mergeCell ref="A26:R26"/>
    <mergeCell ref="A28:R28"/>
    <mergeCell ref="A30:R30"/>
    <mergeCell ref="A32:R32"/>
    <mergeCell ref="A34:R34"/>
    <mergeCell ref="A27:B27"/>
    <mergeCell ref="A29:B29"/>
    <mergeCell ref="A31:B31"/>
    <mergeCell ref="B12:Q12"/>
    <mergeCell ref="B13:Q13"/>
    <mergeCell ref="A19:R19"/>
    <mergeCell ref="A20:R20"/>
    <mergeCell ref="A22:R22"/>
    <mergeCell ref="A38:R38"/>
    <mergeCell ref="S38:T38"/>
    <mergeCell ref="T5:V5"/>
    <mergeCell ref="A9:A10"/>
    <mergeCell ref="A11:A12"/>
    <mergeCell ref="A13:A14"/>
    <mergeCell ref="B14:Q14"/>
    <mergeCell ref="R13:S13"/>
    <mergeCell ref="R14:S14"/>
    <mergeCell ref="B9:Q9"/>
    <mergeCell ref="R11:S11"/>
    <mergeCell ref="F35:G35"/>
    <mergeCell ref="H35:I35"/>
    <mergeCell ref="S34:S35"/>
    <mergeCell ref="T34:T35"/>
    <mergeCell ref="R7:S7"/>
    <mergeCell ref="T2:V2"/>
    <mergeCell ref="N5:S5"/>
    <mergeCell ref="A18:T18"/>
    <mergeCell ref="A33:B33"/>
    <mergeCell ref="F21:G21"/>
    <mergeCell ref="H21:I21"/>
    <mergeCell ref="A23:B23"/>
    <mergeCell ref="A25:B25"/>
    <mergeCell ref="R12:S12"/>
    <mergeCell ref="B7:Q7"/>
    <mergeCell ref="B8:Q8"/>
    <mergeCell ref="R8:S8"/>
    <mergeCell ref="R9:S9"/>
    <mergeCell ref="R10:S10"/>
    <mergeCell ref="B10:Q10"/>
    <mergeCell ref="B11:Q11"/>
  </mergeCells>
  <phoneticPr fontId="27" alignment="center"/>
  <pageMargins left="0.70866141732283472" right="0.70866141732283472" top="0.74803149606299213" bottom="0.74803149606299213" header="0.31496062992125984" footer="0.31496062992125984"/>
  <pageSetup paperSize="9" scale="69" orientation="portrait" blackAndWhite="1" horizontalDpi="4294967293"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EFBF1E-31C5-4681-AFA1-0B9AAD4DE33D}">
  <dimension ref="A1:AP39"/>
  <sheetViews>
    <sheetView view="pageBreakPreview" topLeftCell="A25" zoomScale="60" zoomScaleNormal="100" zoomScalePageLayoutView="89" workbookViewId="0">
      <selection activeCell="K51" sqref="K51"/>
    </sheetView>
  </sheetViews>
  <sheetFormatPr defaultRowHeight="13.5"/>
  <cols>
    <col min="1" max="1" width="5.5" customWidth="1"/>
    <col min="2" max="2" width="5.75" customWidth="1"/>
    <col min="3" max="3" width="20.625" customWidth="1"/>
    <col min="5" max="5" width="9.25" customWidth="1"/>
    <col min="6" max="6" width="11.625" customWidth="1"/>
    <col min="7" max="7" width="2.25" customWidth="1"/>
    <col min="8" max="8" width="17.75" customWidth="1"/>
    <col min="9" max="9" width="8.875" customWidth="1"/>
    <col min="10" max="10" width="2.25" customWidth="1"/>
    <col min="11" max="11" width="9.125" customWidth="1"/>
    <col min="12" max="12" width="8.25" customWidth="1"/>
    <col min="13" max="13" width="13.625" customWidth="1"/>
  </cols>
  <sheetData>
    <row r="1" spans="1:42" ht="28.5" customHeight="1">
      <c r="A1" s="267" t="s">
        <v>136</v>
      </c>
      <c r="B1" s="427"/>
      <c r="C1" s="427"/>
    </row>
    <row r="2" spans="1:42" ht="12" customHeight="1"/>
    <row r="3" spans="1:42" ht="36" customHeight="1">
      <c r="A3" s="101"/>
      <c r="B3" s="101"/>
      <c r="C3" s="102" t="s">
        <v>171</v>
      </c>
      <c r="D3" s="111">
        <f>様式１!H3</f>
        <v>7</v>
      </c>
      <c r="E3" s="101" t="s">
        <v>170</v>
      </c>
      <c r="F3" s="101"/>
      <c r="G3" s="101"/>
      <c r="H3" s="101"/>
      <c r="I3" s="101"/>
      <c r="J3" s="101"/>
      <c r="K3" s="101"/>
      <c r="L3" s="101"/>
      <c r="M3" s="101"/>
    </row>
    <row r="4" spans="1:42" ht="12" customHeight="1"/>
    <row r="5" spans="1:42" ht="27" customHeight="1">
      <c r="D5" s="71"/>
      <c r="E5" s="441"/>
      <c r="F5" s="441"/>
      <c r="G5" s="441"/>
      <c r="H5" s="339" t="s">
        <v>199</v>
      </c>
      <c r="I5" s="339"/>
      <c r="J5" s="135"/>
      <c r="K5" s="439">
        <f>様式１!H6</f>
        <v>0</v>
      </c>
      <c r="L5" s="439"/>
      <c r="M5" s="439"/>
    </row>
    <row r="6" spans="1:42" ht="17.25" customHeight="1">
      <c r="E6" s="46"/>
      <c r="H6" s="60"/>
      <c r="I6" s="60"/>
      <c r="J6" s="60"/>
      <c r="K6" s="60"/>
      <c r="L6" s="60"/>
      <c r="M6" s="60"/>
    </row>
    <row r="7" spans="1:42" ht="25.5" customHeight="1">
      <c r="D7" s="71"/>
      <c r="E7" s="442"/>
      <c r="F7" s="442"/>
      <c r="G7" s="442"/>
      <c r="H7" s="339" t="s">
        <v>200</v>
      </c>
      <c r="I7" s="340"/>
      <c r="J7" s="136"/>
      <c r="K7" s="439">
        <f>様式１!H8</f>
        <v>0</v>
      </c>
      <c r="L7" s="439"/>
      <c r="M7" s="439"/>
    </row>
    <row r="8" spans="1:42" ht="29.25" customHeight="1" thickBot="1">
      <c r="A8" s="437" t="s">
        <v>122</v>
      </c>
      <c r="B8" s="437"/>
      <c r="C8" s="437"/>
      <c r="D8" s="437"/>
      <c r="E8" s="437"/>
      <c r="F8" s="437"/>
      <c r="G8" s="437"/>
      <c r="H8" s="437"/>
      <c r="I8" s="9"/>
      <c r="J8" s="9"/>
      <c r="K8" s="9"/>
      <c r="L8" s="9"/>
      <c r="M8" s="9"/>
    </row>
    <row r="9" spans="1:42" s="52" customFormat="1" ht="35.25" customHeight="1" thickBot="1">
      <c r="A9" s="299" t="s">
        <v>55</v>
      </c>
      <c r="B9" s="300"/>
      <c r="C9" s="301"/>
      <c r="D9" s="432" t="s">
        <v>82</v>
      </c>
      <c r="E9" s="433"/>
      <c r="F9" s="434" t="s">
        <v>60</v>
      </c>
      <c r="G9" s="434"/>
      <c r="H9" s="434"/>
      <c r="I9" s="434"/>
      <c r="J9" s="434"/>
      <c r="K9" s="434"/>
      <c r="L9" s="434"/>
      <c r="M9" s="435"/>
      <c r="N9"/>
      <c r="O9"/>
      <c r="P9"/>
      <c r="Q9"/>
      <c r="R9"/>
      <c r="S9"/>
      <c r="T9"/>
      <c r="U9"/>
      <c r="V9"/>
      <c r="W9"/>
      <c r="X9"/>
      <c r="Y9"/>
      <c r="Z9"/>
      <c r="AA9"/>
      <c r="AB9"/>
      <c r="AC9"/>
      <c r="AD9"/>
      <c r="AE9"/>
      <c r="AF9"/>
      <c r="AG9"/>
      <c r="AH9"/>
      <c r="AI9"/>
      <c r="AJ9"/>
      <c r="AK9"/>
      <c r="AL9"/>
      <c r="AM9"/>
      <c r="AN9"/>
      <c r="AO9"/>
      <c r="AP9"/>
    </row>
    <row r="10" spans="1:42" ht="33" customHeight="1">
      <c r="A10" s="398" t="s">
        <v>118</v>
      </c>
      <c r="B10" s="410" t="s">
        <v>108</v>
      </c>
      <c r="C10" s="411"/>
      <c r="D10" s="412"/>
      <c r="E10" s="413"/>
      <c r="F10" s="414" t="s">
        <v>107</v>
      </c>
      <c r="G10" s="415"/>
      <c r="H10" s="415"/>
      <c r="I10" s="415"/>
      <c r="J10" s="415"/>
      <c r="K10" s="415"/>
      <c r="L10" s="415"/>
      <c r="M10" s="416"/>
    </row>
    <row r="11" spans="1:42" ht="32.25" customHeight="1">
      <c r="A11" s="408"/>
      <c r="B11" s="417" t="s">
        <v>94</v>
      </c>
      <c r="C11" s="418"/>
      <c r="D11" s="419">
        <f>H11*12</f>
        <v>0</v>
      </c>
      <c r="E11" s="420"/>
      <c r="F11" s="424" t="s">
        <v>61</v>
      </c>
      <c r="G11" s="425"/>
      <c r="H11" s="73"/>
      <c r="I11" s="73" t="s">
        <v>62</v>
      </c>
      <c r="J11" s="73"/>
      <c r="K11" s="73"/>
      <c r="L11" s="73"/>
      <c r="M11" s="74"/>
    </row>
    <row r="12" spans="1:42" ht="34.5" customHeight="1">
      <c r="A12" s="408"/>
      <c r="B12" s="428" t="s">
        <v>95</v>
      </c>
      <c r="C12" s="429"/>
      <c r="D12" s="375">
        <f>SUM(I12:K13)</f>
        <v>0</v>
      </c>
      <c r="E12" s="376"/>
      <c r="F12" s="389" t="s">
        <v>64</v>
      </c>
      <c r="G12" s="390"/>
      <c r="H12" s="390"/>
      <c r="I12" s="436" t="s">
        <v>92</v>
      </c>
      <c r="J12" s="436"/>
      <c r="K12" s="436"/>
      <c r="L12" s="436"/>
      <c r="M12" s="75" t="s">
        <v>7</v>
      </c>
    </row>
    <row r="13" spans="1:42" ht="34.5" customHeight="1">
      <c r="A13" s="408"/>
      <c r="B13" s="430"/>
      <c r="C13" s="431"/>
      <c r="D13" s="377"/>
      <c r="E13" s="378"/>
      <c r="F13" s="440"/>
      <c r="G13" s="438"/>
      <c r="H13" s="438"/>
      <c r="I13" s="438"/>
      <c r="J13" s="438"/>
      <c r="K13" s="438"/>
      <c r="L13" s="438"/>
      <c r="M13" s="116" t="s">
        <v>193</v>
      </c>
    </row>
    <row r="14" spans="1:42" ht="68.25" customHeight="1">
      <c r="A14" s="408"/>
      <c r="B14" s="76" t="s">
        <v>56</v>
      </c>
      <c r="C14" s="77"/>
      <c r="D14" s="345"/>
      <c r="E14" s="346"/>
      <c r="F14" s="367"/>
      <c r="G14" s="368"/>
      <c r="H14" s="368"/>
      <c r="I14" s="368"/>
      <c r="J14" s="368"/>
      <c r="K14" s="368"/>
      <c r="L14" s="368"/>
      <c r="M14" s="348"/>
    </row>
    <row r="15" spans="1:42" ht="35.25" customHeight="1">
      <c r="A15" s="408"/>
      <c r="B15" s="421" t="s">
        <v>57</v>
      </c>
      <c r="C15" s="422"/>
      <c r="D15" s="357"/>
      <c r="E15" s="423"/>
      <c r="F15" s="424" t="s">
        <v>63</v>
      </c>
      <c r="G15" s="425"/>
      <c r="H15" s="425"/>
      <c r="I15" s="425"/>
      <c r="J15" s="425"/>
      <c r="K15" s="425"/>
      <c r="L15" s="425"/>
      <c r="M15" s="426"/>
    </row>
    <row r="16" spans="1:42" ht="35.25" customHeight="1" thickBot="1">
      <c r="A16" s="409"/>
      <c r="B16" s="391" t="s">
        <v>81</v>
      </c>
      <c r="C16" s="392"/>
      <c r="D16" s="393">
        <f>SUM(D10:E15)</f>
        <v>0</v>
      </c>
      <c r="E16" s="394"/>
      <c r="F16" s="395"/>
      <c r="G16" s="396"/>
      <c r="H16" s="396"/>
      <c r="I16" s="396"/>
      <c r="J16" s="396"/>
      <c r="K16" s="396"/>
      <c r="L16" s="396"/>
      <c r="M16" s="397"/>
    </row>
    <row r="17" spans="1:13" ht="15" customHeight="1" thickBot="1">
      <c r="A17" s="78"/>
      <c r="B17" s="16"/>
      <c r="C17" s="16"/>
      <c r="D17" s="79"/>
      <c r="E17" s="79"/>
      <c r="F17" s="80"/>
      <c r="G17" s="80"/>
      <c r="H17" s="80"/>
      <c r="I17" s="80"/>
      <c r="J17" s="80"/>
      <c r="K17" s="80"/>
      <c r="L17" s="80"/>
      <c r="M17" s="80"/>
    </row>
    <row r="18" spans="1:13" ht="35.25" customHeight="1">
      <c r="A18" s="398" t="s">
        <v>119</v>
      </c>
      <c r="B18" s="401" t="s">
        <v>105</v>
      </c>
      <c r="C18" s="81" t="s">
        <v>109</v>
      </c>
      <c r="D18" s="403"/>
      <c r="E18" s="404"/>
      <c r="F18" s="405" t="s">
        <v>104</v>
      </c>
      <c r="G18" s="405"/>
      <c r="H18" s="405"/>
      <c r="I18" s="405"/>
      <c r="J18" s="405"/>
      <c r="K18" s="405"/>
      <c r="L18" s="405"/>
      <c r="M18" s="406"/>
    </row>
    <row r="19" spans="1:13" ht="35.25" customHeight="1">
      <c r="A19" s="399"/>
      <c r="B19" s="402"/>
      <c r="C19" s="82" t="s">
        <v>110</v>
      </c>
      <c r="D19" s="356"/>
      <c r="E19" s="357"/>
      <c r="F19" s="335" t="s">
        <v>103</v>
      </c>
      <c r="G19" s="335"/>
      <c r="H19" s="335"/>
      <c r="I19" s="335"/>
      <c r="J19" s="335"/>
      <c r="K19" s="335"/>
      <c r="L19" s="335"/>
      <c r="M19" s="336"/>
    </row>
    <row r="20" spans="1:13" ht="16.5" customHeight="1">
      <c r="A20" s="399"/>
      <c r="B20" s="402"/>
      <c r="C20" s="407" t="s">
        <v>120</v>
      </c>
      <c r="D20" s="365"/>
      <c r="E20" s="366"/>
      <c r="F20" s="367"/>
      <c r="G20" s="368"/>
      <c r="H20" s="368"/>
      <c r="I20" s="368"/>
      <c r="J20" s="368"/>
      <c r="K20" s="368"/>
      <c r="L20" s="368"/>
      <c r="M20" s="348"/>
    </row>
    <row r="21" spans="1:13" ht="16.5" customHeight="1">
      <c r="A21" s="399"/>
      <c r="B21" s="402"/>
      <c r="C21" s="407"/>
      <c r="D21" s="365"/>
      <c r="E21" s="366"/>
      <c r="F21" s="369"/>
      <c r="G21" s="347"/>
      <c r="H21" s="347"/>
      <c r="I21" s="347"/>
      <c r="J21" s="347"/>
      <c r="K21" s="347"/>
      <c r="L21" s="347"/>
      <c r="M21" s="370"/>
    </row>
    <row r="22" spans="1:13" ht="16.5" customHeight="1">
      <c r="A22" s="399"/>
      <c r="B22" s="402"/>
      <c r="C22" s="407"/>
      <c r="D22" s="365"/>
      <c r="E22" s="366"/>
      <c r="F22" s="369"/>
      <c r="G22" s="347"/>
      <c r="H22" s="347"/>
      <c r="I22" s="347"/>
      <c r="J22" s="347"/>
      <c r="K22" s="347"/>
      <c r="L22" s="347"/>
      <c r="M22" s="370"/>
    </row>
    <row r="23" spans="1:13" ht="16.5" customHeight="1">
      <c r="A23" s="399"/>
      <c r="B23" s="402"/>
      <c r="C23" s="407"/>
      <c r="D23" s="365"/>
      <c r="E23" s="366"/>
      <c r="F23" s="369"/>
      <c r="G23" s="347"/>
      <c r="H23" s="347"/>
      <c r="I23" s="347"/>
      <c r="J23" s="347"/>
      <c r="K23" s="347"/>
      <c r="L23" s="347"/>
      <c r="M23" s="370"/>
    </row>
    <row r="24" spans="1:13" ht="16.5" customHeight="1">
      <c r="A24" s="399"/>
      <c r="B24" s="402"/>
      <c r="C24" s="407"/>
      <c r="D24" s="365"/>
      <c r="E24" s="366"/>
      <c r="F24" s="369"/>
      <c r="G24" s="347"/>
      <c r="H24" s="347"/>
      <c r="I24" s="347"/>
      <c r="J24" s="347"/>
      <c r="K24" s="347"/>
      <c r="L24" s="347"/>
      <c r="M24" s="370"/>
    </row>
    <row r="25" spans="1:13" ht="16.5" customHeight="1">
      <c r="A25" s="399"/>
      <c r="B25" s="402"/>
      <c r="C25" s="407"/>
      <c r="D25" s="365"/>
      <c r="E25" s="366"/>
      <c r="F25" s="369"/>
      <c r="G25" s="347"/>
      <c r="H25" s="347"/>
      <c r="I25" s="347"/>
      <c r="J25" s="347"/>
      <c r="K25" s="347"/>
      <c r="L25" s="347"/>
      <c r="M25" s="370"/>
    </row>
    <row r="26" spans="1:13" ht="16.5" customHeight="1">
      <c r="A26" s="399"/>
      <c r="B26" s="402"/>
      <c r="C26" s="407"/>
      <c r="D26" s="365"/>
      <c r="E26" s="366"/>
      <c r="F26" s="371"/>
      <c r="G26" s="287"/>
      <c r="H26" s="287"/>
      <c r="I26" s="287"/>
      <c r="J26" s="287"/>
      <c r="K26" s="287"/>
      <c r="L26" s="287"/>
      <c r="M26" s="349"/>
    </row>
    <row r="27" spans="1:13" ht="36" customHeight="1">
      <c r="A27" s="399"/>
      <c r="B27" s="402"/>
      <c r="C27" s="82" t="s">
        <v>111</v>
      </c>
      <c r="D27" s="356"/>
      <c r="E27" s="357"/>
      <c r="F27" s="335" t="s">
        <v>99</v>
      </c>
      <c r="G27" s="335"/>
      <c r="H27" s="335"/>
      <c r="I27" s="335"/>
      <c r="J27" s="335"/>
      <c r="K27" s="335"/>
      <c r="L27" s="335"/>
      <c r="M27" s="336"/>
    </row>
    <row r="28" spans="1:13" ht="36" customHeight="1">
      <c r="A28" s="399"/>
      <c r="B28" s="402"/>
      <c r="C28" s="82" t="s">
        <v>112</v>
      </c>
      <c r="D28" s="356"/>
      <c r="E28" s="357"/>
      <c r="F28" s="335" t="s">
        <v>102</v>
      </c>
      <c r="G28" s="335"/>
      <c r="H28" s="335"/>
      <c r="I28" s="335"/>
      <c r="J28" s="335"/>
      <c r="K28" s="335"/>
      <c r="L28" s="335"/>
      <c r="M28" s="336"/>
    </row>
    <row r="29" spans="1:13" ht="36" customHeight="1">
      <c r="A29" s="399"/>
      <c r="B29" s="402"/>
      <c r="C29" s="82" t="s">
        <v>113</v>
      </c>
      <c r="D29" s="356"/>
      <c r="E29" s="357"/>
      <c r="F29" s="335" t="s">
        <v>101</v>
      </c>
      <c r="G29" s="335"/>
      <c r="H29" s="335"/>
      <c r="I29" s="335"/>
      <c r="J29" s="335"/>
      <c r="K29" s="335"/>
      <c r="L29" s="335"/>
      <c r="M29" s="336"/>
    </row>
    <row r="30" spans="1:13" ht="36" customHeight="1">
      <c r="A30" s="399"/>
      <c r="B30" s="358" t="s">
        <v>106</v>
      </c>
      <c r="C30" s="83" t="s">
        <v>117</v>
      </c>
      <c r="D30" s="361"/>
      <c r="E30" s="362"/>
      <c r="F30" s="335" t="s">
        <v>100</v>
      </c>
      <c r="G30" s="335"/>
      <c r="H30" s="335"/>
      <c r="I30" s="335"/>
      <c r="J30" s="335"/>
      <c r="K30" s="335"/>
      <c r="L30" s="335"/>
      <c r="M30" s="336"/>
    </row>
    <row r="31" spans="1:13" ht="33.75" customHeight="1">
      <c r="A31" s="399"/>
      <c r="B31" s="359"/>
      <c r="C31" s="372" t="s">
        <v>114</v>
      </c>
      <c r="D31" s="375">
        <f>SUM(K31:K33)</f>
        <v>0</v>
      </c>
      <c r="E31" s="376"/>
      <c r="F31" s="389"/>
      <c r="G31" s="390"/>
      <c r="H31" s="388" t="s">
        <v>132</v>
      </c>
      <c r="I31" s="388"/>
      <c r="J31" s="388"/>
      <c r="K31" s="381"/>
      <c r="L31" s="382"/>
      <c r="M31" s="84" t="s">
        <v>7</v>
      </c>
    </row>
    <row r="32" spans="1:13" ht="33.75" customHeight="1">
      <c r="A32" s="399"/>
      <c r="B32" s="359"/>
      <c r="C32" s="373"/>
      <c r="D32" s="377"/>
      <c r="E32" s="378"/>
      <c r="F32" s="385"/>
      <c r="G32" s="386"/>
      <c r="H32" s="384" t="s">
        <v>129</v>
      </c>
      <c r="I32" s="384"/>
      <c r="J32" s="384"/>
      <c r="K32" s="387"/>
      <c r="L32" s="387"/>
      <c r="M32" s="75" t="s">
        <v>7</v>
      </c>
    </row>
    <row r="33" spans="1:13" ht="33.75" customHeight="1">
      <c r="A33" s="399"/>
      <c r="B33" s="359"/>
      <c r="C33" s="374"/>
      <c r="D33" s="379"/>
      <c r="E33" s="380"/>
      <c r="F33" s="383"/>
      <c r="G33" s="383"/>
      <c r="H33" s="383"/>
      <c r="I33" s="383"/>
      <c r="J33" s="371"/>
      <c r="K33" s="337"/>
      <c r="L33" s="338"/>
      <c r="M33" s="85" t="s">
        <v>7</v>
      </c>
    </row>
    <row r="34" spans="1:13" ht="32.25" customHeight="1">
      <c r="A34" s="399"/>
      <c r="B34" s="359"/>
      <c r="C34" s="363" t="s">
        <v>115</v>
      </c>
      <c r="D34" s="345"/>
      <c r="E34" s="346"/>
      <c r="F34" s="347"/>
      <c r="G34" s="347"/>
      <c r="H34" s="347"/>
      <c r="I34" s="347"/>
      <c r="J34" s="347"/>
      <c r="K34" s="347"/>
      <c r="L34" s="347"/>
      <c r="M34" s="348"/>
    </row>
    <row r="35" spans="1:13" ht="32.25" customHeight="1">
      <c r="A35" s="399"/>
      <c r="B35" s="359"/>
      <c r="C35" s="364"/>
      <c r="D35" s="338"/>
      <c r="E35" s="337"/>
      <c r="F35" s="287"/>
      <c r="G35" s="287"/>
      <c r="H35" s="287"/>
      <c r="I35" s="287"/>
      <c r="J35" s="287"/>
      <c r="K35" s="287"/>
      <c r="L35" s="287"/>
      <c r="M35" s="349"/>
    </row>
    <row r="36" spans="1:13" ht="34.5" customHeight="1">
      <c r="A36" s="399"/>
      <c r="B36" s="360"/>
      <c r="C36" s="82" t="s">
        <v>65</v>
      </c>
      <c r="D36" s="350"/>
      <c r="E36" s="338"/>
      <c r="F36" s="335"/>
      <c r="G36" s="335"/>
      <c r="H36" s="335"/>
      <c r="I36" s="335"/>
      <c r="J36" s="335"/>
      <c r="K36" s="335"/>
      <c r="L36" s="335"/>
      <c r="M36" s="336"/>
    </row>
    <row r="37" spans="1:13" ht="35.25" customHeight="1" thickBot="1">
      <c r="A37" s="400"/>
      <c r="B37" s="351" t="s">
        <v>83</v>
      </c>
      <c r="C37" s="352"/>
      <c r="D37" s="353">
        <f>SUM(D18:E36)</f>
        <v>0</v>
      </c>
      <c r="E37" s="354"/>
      <c r="F37" s="353"/>
      <c r="G37" s="353"/>
      <c r="H37" s="353"/>
      <c r="I37" s="353"/>
      <c r="J37" s="353"/>
      <c r="K37" s="353"/>
      <c r="L37" s="353"/>
      <c r="M37" s="355"/>
    </row>
    <row r="38" spans="1:13" ht="11.25" customHeight="1" thickBot="1">
      <c r="A38" s="86"/>
      <c r="B38" s="16"/>
      <c r="C38" s="16"/>
      <c r="D38" s="87"/>
      <c r="E38" s="87"/>
      <c r="F38" s="87"/>
      <c r="G38" s="87"/>
      <c r="H38" s="87"/>
      <c r="I38" s="87"/>
      <c r="J38" s="87"/>
      <c r="K38" s="87"/>
      <c r="L38" s="87"/>
      <c r="M38" s="87"/>
    </row>
    <row r="39" spans="1:13" ht="41.25" customHeight="1" thickBot="1">
      <c r="A39" s="341" t="s">
        <v>123</v>
      </c>
      <c r="B39" s="300"/>
      <c r="C39" s="333"/>
      <c r="D39" s="342">
        <f>D16-D37</f>
        <v>0</v>
      </c>
      <c r="E39" s="343"/>
      <c r="F39" s="344"/>
      <c r="G39" s="29"/>
      <c r="H39" s="29"/>
      <c r="I39" s="29"/>
      <c r="J39" s="29"/>
      <c r="K39" s="29"/>
      <c r="L39" s="29"/>
      <c r="M39" s="29"/>
    </row>
  </sheetData>
  <mergeCells count="70">
    <mergeCell ref="A1:C1"/>
    <mergeCell ref="F11:G11"/>
    <mergeCell ref="B12:C13"/>
    <mergeCell ref="D12:E13"/>
    <mergeCell ref="F12:H12"/>
    <mergeCell ref="D9:E9"/>
    <mergeCell ref="F9:M9"/>
    <mergeCell ref="A9:C9"/>
    <mergeCell ref="I12:L12"/>
    <mergeCell ref="A8:H8"/>
    <mergeCell ref="I13:L13"/>
    <mergeCell ref="K5:M5"/>
    <mergeCell ref="K7:M7"/>
    <mergeCell ref="F13:H13"/>
    <mergeCell ref="E5:G5"/>
    <mergeCell ref="E7:G7"/>
    <mergeCell ref="D11:E11"/>
    <mergeCell ref="D14:E14"/>
    <mergeCell ref="F14:M14"/>
    <mergeCell ref="B15:C15"/>
    <mergeCell ref="D15:E15"/>
    <mergeCell ref="F15:M15"/>
    <mergeCell ref="F31:G31"/>
    <mergeCell ref="B16:C16"/>
    <mergeCell ref="D16:E16"/>
    <mergeCell ref="F16:M16"/>
    <mergeCell ref="A18:A37"/>
    <mergeCell ref="B18:B29"/>
    <mergeCell ref="D18:E18"/>
    <mergeCell ref="F18:M18"/>
    <mergeCell ref="D19:E19"/>
    <mergeCell ref="F19:M19"/>
    <mergeCell ref="C20:C26"/>
    <mergeCell ref="A10:A16"/>
    <mergeCell ref="B10:C10"/>
    <mergeCell ref="D10:E10"/>
    <mergeCell ref="F10:M10"/>
    <mergeCell ref="B11:C11"/>
    <mergeCell ref="D30:E30"/>
    <mergeCell ref="C34:C35"/>
    <mergeCell ref="D20:E26"/>
    <mergeCell ref="F20:M26"/>
    <mergeCell ref="D27:E27"/>
    <mergeCell ref="F27:M27"/>
    <mergeCell ref="D28:E28"/>
    <mergeCell ref="F28:M28"/>
    <mergeCell ref="C31:C33"/>
    <mergeCell ref="D31:E33"/>
    <mergeCell ref="K31:L31"/>
    <mergeCell ref="F33:J33"/>
    <mergeCell ref="H32:J32"/>
    <mergeCell ref="F32:G32"/>
    <mergeCell ref="K32:L32"/>
    <mergeCell ref="H31:J31"/>
    <mergeCell ref="F30:M30"/>
    <mergeCell ref="K33:L33"/>
    <mergeCell ref="H5:I5"/>
    <mergeCell ref="H7:I7"/>
    <mergeCell ref="A39:C39"/>
    <mergeCell ref="D39:F39"/>
    <mergeCell ref="D34:E35"/>
    <mergeCell ref="F34:M35"/>
    <mergeCell ref="D36:E36"/>
    <mergeCell ref="F36:M36"/>
    <mergeCell ref="B37:C37"/>
    <mergeCell ref="D37:E37"/>
    <mergeCell ref="F37:M37"/>
    <mergeCell ref="D29:E29"/>
    <mergeCell ref="F29:M29"/>
    <mergeCell ref="B30:B36"/>
  </mergeCells>
  <phoneticPr fontId="1"/>
  <dataValidations count="1">
    <dataValidation type="list" allowBlank="1" showInputMessage="1" showErrorMessage="1" sqref="I12:J12" xr:uid="{5516B440-7E28-4CE1-96CF-062E5A3FA84C}">
      <formula1>"　,19000"</formula1>
    </dataValidation>
  </dataValidations>
  <pageMargins left="0.70866141732283472" right="0.70866141732283472" top="0.74803149606299213" bottom="0.74803149606299213" header="0.31496062992125984" footer="0.31496062992125984"/>
  <pageSetup paperSize="9" scale="71" orientation="portrait" blackAndWhite="1"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5301E4-0AD2-45A4-A7BE-D780B08F4B48}">
  <dimension ref="A1:L41"/>
  <sheetViews>
    <sheetView view="pageBreakPreview" zoomScale="60" zoomScaleNormal="100" workbookViewId="0">
      <selection activeCell="K51" sqref="K51"/>
    </sheetView>
  </sheetViews>
  <sheetFormatPr defaultRowHeight="13.5"/>
  <cols>
    <col min="1" max="1" width="9" style="15"/>
    <col min="2" max="3" width="10.625" customWidth="1"/>
    <col min="4" max="4" width="8.625" customWidth="1"/>
    <col min="5" max="5" width="5.625" customWidth="1"/>
    <col min="6" max="9" width="10.625" customWidth="1"/>
  </cols>
  <sheetData>
    <row r="1" spans="1:12" ht="21.95" customHeight="1"/>
    <row r="2" spans="1:12" ht="21.95" customHeight="1">
      <c r="A2" s="61" t="s">
        <v>84</v>
      </c>
    </row>
    <row r="3" spans="1:12" ht="21.95" customHeight="1"/>
    <row r="4" spans="1:12" ht="50.1" customHeight="1">
      <c r="A4" s="17"/>
      <c r="B4" s="17"/>
      <c r="C4" s="99" t="s">
        <v>173</v>
      </c>
      <c r="D4" s="105">
        <f>様式１!H3</f>
        <v>7</v>
      </c>
      <c r="E4" s="17" t="s">
        <v>172</v>
      </c>
      <c r="F4" s="17"/>
      <c r="G4" s="17"/>
      <c r="H4" s="17"/>
      <c r="I4" s="17"/>
    </row>
    <row r="5" spans="1:12" ht="23.25" customHeight="1">
      <c r="A5" s="43"/>
      <c r="B5" s="43"/>
      <c r="C5" s="43"/>
      <c r="D5" s="160" t="s">
        <v>135</v>
      </c>
      <c r="E5" s="160"/>
      <c r="F5" s="160"/>
      <c r="G5" s="185">
        <f>様式１!H6</f>
        <v>0</v>
      </c>
      <c r="H5" s="185"/>
      <c r="I5" s="185"/>
    </row>
    <row r="6" spans="1:12" ht="23.25" customHeight="1">
      <c r="A6" s="43"/>
      <c r="B6" s="43"/>
      <c r="C6" s="43"/>
      <c r="D6" s="55"/>
      <c r="E6" s="55"/>
      <c r="F6" s="55"/>
      <c r="G6" s="43"/>
      <c r="H6" s="43"/>
      <c r="I6" s="43"/>
    </row>
    <row r="7" spans="1:12" ht="30" customHeight="1">
      <c r="A7" s="63" t="s">
        <v>90</v>
      </c>
    </row>
    <row r="8" spans="1:12" ht="30" customHeight="1">
      <c r="A8" s="62"/>
      <c r="B8" s="162" t="s">
        <v>27</v>
      </c>
      <c r="C8" s="163"/>
      <c r="D8" s="162" t="s">
        <v>85</v>
      </c>
      <c r="E8" s="163"/>
      <c r="F8" s="162" t="s">
        <v>28</v>
      </c>
      <c r="G8" s="182"/>
      <c r="H8" s="182"/>
      <c r="I8" s="163"/>
    </row>
    <row r="9" spans="1:12" ht="80.099999999999994" customHeight="1">
      <c r="A9" s="119" t="s">
        <v>92</v>
      </c>
      <c r="B9" s="162" t="s">
        <v>29</v>
      </c>
      <c r="C9" s="163"/>
      <c r="D9" s="42"/>
      <c r="E9" s="3" t="s">
        <v>0</v>
      </c>
      <c r="F9" s="169" t="s">
        <v>30</v>
      </c>
      <c r="G9" s="183"/>
      <c r="H9" s="183"/>
      <c r="I9" s="184"/>
      <c r="L9" s="1"/>
    </row>
    <row r="10" spans="1:12" ht="80.099999999999994" customHeight="1">
      <c r="A10" s="118" t="s">
        <v>92</v>
      </c>
      <c r="B10" s="162" t="s">
        <v>31</v>
      </c>
      <c r="C10" s="163"/>
      <c r="D10" s="42"/>
      <c r="E10" s="3" t="s">
        <v>0</v>
      </c>
      <c r="F10" s="169" t="s">
        <v>32</v>
      </c>
      <c r="G10" s="170"/>
      <c r="H10" s="170"/>
      <c r="I10" s="171"/>
    </row>
    <row r="11" spans="1:12" ht="80.099999999999994" customHeight="1">
      <c r="A11" s="118"/>
      <c r="B11" s="162" t="s">
        <v>33</v>
      </c>
      <c r="C11" s="163"/>
      <c r="D11" s="42"/>
      <c r="E11" s="3" t="s">
        <v>0</v>
      </c>
      <c r="F11" s="169" t="s">
        <v>34</v>
      </c>
      <c r="G11" s="170"/>
      <c r="H11" s="170"/>
      <c r="I11" s="171"/>
    </row>
    <row r="12" spans="1:12" ht="80.099999999999994" customHeight="1">
      <c r="A12" s="118"/>
      <c r="B12" s="186" t="s">
        <v>53</v>
      </c>
      <c r="C12" s="163"/>
      <c r="D12" s="42"/>
      <c r="E12" s="3" t="s">
        <v>0</v>
      </c>
      <c r="F12" s="169" t="s">
        <v>35</v>
      </c>
      <c r="G12" s="170"/>
      <c r="H12" s="170"/>
      <c r="I12" s="171"/>
    </row>
    <row r="13" spans="1:12" ht="80.099999999999994" customHeight="1">
      <c r="A13" s="118" t="s">
        <v>92</v>
      </c>
      <c r="B13" s="162" t="s">
        <v>36</v>
      </c>
      <c r="C13" s="163"/>
      <c r="D13" s="42"/>
      <c r="E13" s="3" t="s">
        <v>0</v>
      </c>
      <c r="F13" s="169" t="s">
        <v>37</v>
      </c>
      <c r="G13" s="170"/>
      <c r="H13" s="170"/>
      <c r="I13" s="171"/>
    </row>
    <row r="14" spans="1:12" ht="80.099999999999994" customHeight="1">
      <c r="A14" s="118"/>
      <c r="B14" s="162" t="s">
        <v>38</v>
      </c>
      <c r="C14" s="163"/>
      <c r="D14" s="42"/>
      <c r="E14" s="3" t="s">
        <v>0</v>
      </c>
      <c r="F14" s="169" t="s">
        <v>39</v>
      </c>
      <c r="G14" s="170"/>
      <c r="H14" s="170"/>
      <c r="I14" s="171"/>
    </row>
    <row r="15" spans="1:12" ht="21.95" customHeight="1"/>
    <row r="16" spans="1:12" ht="21.95" customHeight="1"/>
    <row r="17" ht="21.95" customHeight="1"/>
    <row r="18" ht="21.95" customHeight="1"/>
    <row r="19" ht="21.95" customHeight="1"/>
    <row r="20" ht="21.95" customHeight="1"/>
    <row r="21" ht="21.95" customHeight="1"/>
    <row r="22" ht="21.95" customHeight="1"/>
    <row r="23" ht="21.95" customHeight="1"/>
    <row r="24" ht="21.95" customHeight="1"/>
    <row r="25" ht="21.95" customHeight="1"/>
    <row r="26" ht="21.95" customHeight="1"/>
    <row r="27" ht="21.95" customHeight="1"/>
    <row r="28" ht="21.95" customHeight="1"/>
    <row r="29" ht="21.95" customHeight="1"/>
    <row r="30" ht="21.95" customHeight="1"/>
    <row r="31" ht="21.95" customHeight="1"/>
    <row r="32" ht="21.95" customHeight="1"/>
    <row r="33" ht="21.95" customHeight="1"/>
    <row r="34" ht="21.95" customHeight="1"/>
    <row r="35" ht="21.95" customHeight="1"/>
    <row r="36" ht="21.95" customHeight="1"/>
    <row r="37" ht="21.95" customHeight="1"/>
    <row r="38" ht="21.95" customHeight="1"/>
    <row r="39" ht="21.95" customHeight="1"/>
    <row r="40" ht="21.95" customHeight="1"/>
    <row r="41" ht="21.95" customHeight="1"/>
  </sheetData>
  <mergeCells count="17">
    <mergeCell ref="B14:C14"/>
    <mergeCell ref="F14:I14"/>
    <mergeCell ref="B11:C11"/>
    <mergeCell ref="F11:I11"/>
    <mergeCell ref="B12:C12"/>
    <mergeCell ref="F12:I12"/>
    <mergeCell ref="B13:C13"/>
    <mergeCell ref="F13:I13"/>
    <mergeCell ref="D8:E8"/>
    <mergeCell ref="D5:F5"/>
    <mergeCell ref="G5:I5"/>
    <mergeCell ref="B10:C10"/>
    <mergeCell ref="F10:I10"/>
    <mergeCell ref="B8:C8"/>
    <mergeCell ref="F8:I8"/>
    <mergeCell ref="B9:C9"/>
    <mergeCell ref="F9:I9"/>
  </mergeCells>
  <phoneticPr fontId="1"/>
  <dataValidations count="1">
    <dataValidation type="list" allowBlank="1" showInputMessage="1" showErrorMessage="1" sqref="A9:A14" xr:uid="{990B6AD3-CAF2-4A9A-9FC9-56B47848F00C}">
      <formula1>"　,〇"</formula1>
    </dataValidation>
  </dataValidations>
  <pageMargins left="0.70866141732283472" right="0.70866141732283472" top="0.74803149606299213" bottom="0.74803149606299213" header="0.31496062992125984" footer="0.31496062992125984"/>
  <pageSetup paperSize="9" orientation="portrait" blackAndWhite="1"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4</vt:i4>
      </vt:variant>
    </vt:vector>
  </HeadingPairs>
  <TitlesOfParts>
    <vt:vector size="12" baseType="lpstr">
      <vt:lpstr>注意事項</vt:lpstr>
      <vt:lpstr>様式１</vt:lpstr>
      <vt:lpstr>様式１-2</vt:lpstr>
      <vt:lpstr>様式２</vt:lpstr>
      <vt:lpstr>様式３</vt:lpstr>
      <vt:lpstr>様式４</vt:lpstr>
      <vt:lpstr>様式5</vt:lpstr>
      <vt:lpstr>様式6</vt:lpstr>
      <vt:lpstr>様式１!Print_Area</vt:lpstr>
      <vt:lpstr>'様式１-2'!Print_Area</vt:lpstr>
      <vt:lpstr>様式２!Print_Area</vt:lpstr>
      <vt:lpstr>様式４!Print_Area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浅見　和志</dc:creator>
  <cp:lastModifiedBy>owner</cp:lastModifiedBy>
  <cp:lastPrinted>2025-02-27T05:20:44Z</cp:lastPrinted>
  <dcterms:created xsi:type="dcterms:W3CDTF">2023-12-12T05:56:20Z</dcterms:created>
  <dcterms:modified xsi:type="dcterms:W3CDTF">2025-03-28T03:58:55Z</dcterms:modified>
</cp:coreProperties>
</file>